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Z:\南\自主保安活動チェックシート\"/>
    </mc:Choice>
  </mc:AlternateContent>
  <xr:revisionPtr revIDLastSave="0" documentId="13_ncr:1_{E53F8531-AA4C-475F-A78C-3B2D78B675D0}" xr6:coauthVersionLast="47" xr6:coauthVersionMax="47" xr10:uidLastSave="{00000000-0000-0000-0000-000000000000}"/>
  <bookViews>
    <workbookView xWindow="-120" yWindow="-120" windowWidth="20730" windowHeight="11040" tabRatio="553" activeTab="1" xr2:uid="{00000000-000D-0000-FFFF-FFFF00000000}"/>
  </bookViews>
  <sheets>
    <sheet name="自主保安活動チェックシート入力用 " sheetId="9" r:id="rId1"/>
    <sheet name="自主保安活動チェックシート（都道府県協会提出用）" sheetId="11" r:id="rId2"/>
  </sheets>
  <definedNames>
    <definedName name="_xlnm.Print_Area" localSheetId="1">'自主保安活動チェックシート（都道府県協会提出用）'!$A$1:$F$80</definedName>
    <definedName name="_xlnm.Print_Area" localSheetId="0">'自主保安活動チェックシート入力用 '!$A$4:$K$125</definedName>
  </definedNames>
  <calcPr calcId="191029"/>
</workbook>
</file>

<file path=xl/calcChain.xml><?xml version="1.0" encoding="utf-8"?>
<calcChain xmlns="http://schemas.openxmlformats.org/spreadsheetml/2006/main">
  <c r="G70" i="9" l="1"/>
  <c r="G90" i="9"/>
  <c r="G107" i="9"/>
  <c r="H107" i="9" l="1"/>
  <c r="D43" i="11" l="1"/>
  <c r="D76" i="11" l="1"/>
  <c r="D25" i="11" l="1"/>
  <c r="D77" i="11" l="1"/>
  <c r="D75" i="11"/>
  <c r="D74" i="11"/>
  <c r="D73" i="11"/>
  <c r="D72" i="11"/>
  <c r="D71" i="11"/>
  <c r="D70" i="11"/>
  <c r="D69" i="11"/>
  <c r="D65" i="11"/>
  <c r="D64" i="11"/>
  <c r="D63" i="11"/>
  <c r="D62" i="11"/>
  <c r="D60" i="11"/>
  <c r="D59" i="11"/>
  <c r="D58" i="11"/>
  <c r="D57" i="11"/>
  <c r="D56" i="11"/>
  <c r="D55" i="11"/>
  <c r="D54" i="11"/>
  <c r="D49" i="11"/>
  <c r="D48" i="11"/>
  <c r="D47" i="11"/>
  <c r="D45" i="11"/>
  <c r="D42" i="11"/>
  <c r="D41" i="11"/>
  <c r="D40" i="11"/>
  <c r="D39" i="11"/>
  <c r="D37" i="11"/>
  <c r="D36" i="11"/>
  <c r="D35" i="11"/>
  <c r="D34" i="11"/>
  <c r="D32" i="11"/>
  <c r="D27" i="11"/>
  <c r="D26" i="11"/>
  <c r="D23" i="11"/>
  <c r="D22" i="11"/>
  <c r="D21" i="11"/>
  <c r="D20" i="11"/>
  <c r="D19" i="11"/>
  <c r="D18" i="11"/>
  <c r="D17" i="11"/>
  <c r="D16" i="11"/>
  <c r="D15" i="11"/>
  <c r="D14" i="11"/>
  <c r="D12" i="11"/>
  <c r="D11" i="11"/>
  <c r="D10" i="11"/>
  <c r="C6" i="11"/>
  <c r="C5" i="11"/>
  <c r="C4" i="11"/>
  <c r="D50" i="11" l="1"/>
  <c r="D78" i="11"/>
  <c r="D66" i="11"/>
  <c r="D28" i="11"/>
  <c r="D80" i="11" l="1"/>
  <c r="G41" i="9" l="1"/>
  <c r="H90" i="9"/>
  <c r="H70" i="9"/>
  <c r="H41" i="9" l="1"/>
  <c r="H110" i="9" s="1"/>
  <c r="G110" i="9" l="1"/>
</calcChain>
</file>

<file path=xl/sharedStrings.xml><?xml version="1.0" encoding="utf-8"?>
<sst xmlns="http://schemas.openxmlformats.org/spreadsheetml/2006/main" count="593" uniqueCount="246">
  <si>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</si>
  <si>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</si>
  <si>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</si>
  <si>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</si>
  <si>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</si>
  <si>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</si>
  <si>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</si>
  <si>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</si>
  <si>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</si>
  <si>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</si>
  <si>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</si>
  <si>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</si>
  <si>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</si>
  <si>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</si>
  <si>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</si>
  <si>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</si>
  <si>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</si>
  <si>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</si>
  <si>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</si>
  <si>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</si>
  <si>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</si>
  <si>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</si>
  <si>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</si>
  <si>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</si>
  <si>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</si>
  <si>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</si>
  <si>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</si>
  <si>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</si>
  <si>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</si>
  <si>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</si>
  <si>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</si>
  <si>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</si>
  <si>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</si>
  <si>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</si>
  <si>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</si>
  <si>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</si>
  <si>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</si>
  <si>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</si>
  <si>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</si>
  <si>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</si>
  <si>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</si>
  <si>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</si>
  <si>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</si>
  <si>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</si>
  <si>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</si>
  <si>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</si>
  <si>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</si>
  <si>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</si>
  <si>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</si>
  <si>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</si>
  <si>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</si>
  <si>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</si>
  <si>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</si>
  <si>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</si>
  <si>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</si>
  <si>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</si>
  <si>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</si>
  <si>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</si>
  <si>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</si>
  <si>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</si>
  <si>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</si>
  <si>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</si>
  <si>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</si>
  <si>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</si>
  <si>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</si>
  <si>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</si>
  <si>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</si>
  <si>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</si>
  <si>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</si>
  <si>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</si>
  <si>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</si>
  <si>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</si>
  <si>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</si>
  <si>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</si>
  <si>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</si>
  <si>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</si>
  <si>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</si>
  <si>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</si>
  <si>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</si>
  <si>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</si>
  <si>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</si>
  <si>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</si>
  <si>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</si>
  <si>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</si>
  <si>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</si>
  <si>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</si>
  <si>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</si>
  <si>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</si>
  <si>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</si>
  <si>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</si>
  <si>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</si>
  <si>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</si>
  <si>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</si>
  <si>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</si>
  <si>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</si>
  <si>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</si>
  <si>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</si>
  <si>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</si>
  <si>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</si>
  <si>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</si>
  <si>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</si>
  <si>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</si>
  <si>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</si>
  <si>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</si>
  <si>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</si>
  <si>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</si>
  <si>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</si>
  <si>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</si>
  <si>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</si>
  <si>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</si>
  <si>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</si>
  <si>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</si>
  <si>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</si>
  <si>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</si>
  <si>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</si>
  <si>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</si>
  <si>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</si>
  <si>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</si>
  <si>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</si>
  <si>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</si>
  <si>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</si>
  <si>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</si>
  <si>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</si>
  <si>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</si>
  <si>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</si>
  <si>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</si>
  <si>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</si>
  <si>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</si>
  <si>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</si>
  <si>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</si>
  <si>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</si>
  <si>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</si>
  <si>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</si>
  <si>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</si>
  <si>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</si>
  <si>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</si>
  <si>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</si>
  <si>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</si>
  <si>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</si>
  <si>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</si>
  <si>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</si>
  <si>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</si>
  <si>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</si>
  <si>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</si>
  <si>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</si>
  <si>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</si>
  <si>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</si>
  <si>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</si>
  <si>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</si>
  <si>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</si>
  <si>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</si>
  <si>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</si>
  <si>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</si>
  <si>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</si>
  <si>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</si>
  <si>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</si>
  <si>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</si>
  <si>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</si>
  <si>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</si>
  <si>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</si>
  <si>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</si>
  <si>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</si>
  <si>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</si>
  <si>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</si>
  <si>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</si>
  <si>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</si>
  <si>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</si>
  <si>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</si>
  <si>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</si>
  <si>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</si>
  <si>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</si>
  <si>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</si>
  <si>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</si>
  <si>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</si>
  <si>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</si>
  <si>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</si>
  <si>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</si>
  <si>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</si>
  <si>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</si>
  <si>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</si>
  <si>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</si>
  <si>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</si>
  <si>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</si>
  <si>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</si>
  <si>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</si>
  <si>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</si>
  <si>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</si>
  <si>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</si>
  <si>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</si>
  <si>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</si>
  <si>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</si>
  <si>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</si>
  <si>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</si>
  <si>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</si>
  <si>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</si>
  <si>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</si>
  <si>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</si>
  <si>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</si>
  <si>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</si>
  <si>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</si>
  <si>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</si>
  <si>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</si>
  <si>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</si>
  <si>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</si>
  <si>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</si>
  <si>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</si>
  <si>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</si>
  <si>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</si>
  <si>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</si>
  <si>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</si>
  <si>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</si>
  <si>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</si>
  <si>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</si>
  <si>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</si>
  <si>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</si>
  <si>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</si>
  <si>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</si>
  <si>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</si>
  <si>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</si>
  <si>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</si>
  <si>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</si>
  <si>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</si>
  <si>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</si>
  <si>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</si>
  <si>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</si>
  <si>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</si>
  <si>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</si>
  <si>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</si>
  <si>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</si>
  <si>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</si>
  <si>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</si>
  <si>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</si>
  <si>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</si>
  <si>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</si>
  <si>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</si>
  <si>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</si>
  <si>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</si>
  <si>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</si>
  <si>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</si>
  <si>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</si>
  <si>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</si>
  <si>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</si>
  <si>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</si>
  <si>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</si>
  <si>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</si>
  <si>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自主保安活動チェックシート（都道府県協会提出用）（令和７年４月３０日現在）</t>
    <rPh sb="25" eb="2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</si>
</sst>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4"/>
      <name val="ＭＳ ゴシック"/>
      <family val="3"/>
      <charset val="128"/>
    </font>
    <font>
      <b/>
      <strike/>
      <sz val="11"/>
      <name val="ＭＳ ゴシック"/>
      <family val="3"/>
      <charset val="128"/>
    </font>
    <font>
      <b/>
      <sz val="13"/>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8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525">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176" fontId="3" fillId="0" borderId="0" xfId="0" applyNumberFormat="1" applyFont="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right" vertical="center"/>
    </xf>
    <xf numFmtId="176" fontId="5" fillId="0" borderId="1" xfId="0" applyNumberFormat="1" applyFont="1" applyBorder="1" applyAlignment="1">
      <alignment horizontal="center" vertical="center" wrapText="1" shrinkToFit="1"/>
    </xf>
    <xf numFmtId="0" fontId="5" fillId="0" borderId="2"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right" vertical="center"/>
    </xf>
    <xf numFmtId="176" fontId="3" fillId="0" borderId="4" xfId="0" applyNumberFormat="1" applyFont="1" applyBorder="1" applyAlignment="1">
      <alignment vertical="center"/>
    </xf>
    <xf numFmtId="38" fontId="3" fillId="0" borderId="4" xfId="1" applyFont="1" applyFill="1" applyBorder="1" applyAlignment="1">
      <alignment vertical="center"/>
    </xf>
    <xf numFmtId="176" fontId="4" fillId="0" borderId="4" xfId="0" applyNumberFormat="1" applyFont="1" applyBorder="1" applyAlignment="1">
      <alignment vertical="center"/>
    </xf>
    <xf numFmtId="176" fontId="3" fillId="0" borderId="5" xfId="0" applyNumberFormat="1" applyFont="1" applyBorder="1" applyAlignment="1">
      <alignment vertical="center" wrapText="1"/>
    </xf>
    <xf numFmtId="176" fontId="3" fillId="0" borderId="0" xfId="0" applyNumberFormat="1" applyFont="1" applyAlignment="1">
      <alignment vertical="center" wrapText="1"/>
    </xf>
    <xf numFmtId="176" fontId="5" fillId="0" borderId="6"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7" fillId="0" borderId="8" xfId="0" applyNumberFormat="1" applyFont="1" applyBorder="1" applyAlignment="1">
      <alignment horizontal="center" vertical="center" wrapText="1" shrinkToFit="1"/>
    </xf>
    <xf numFmtId="176" fontId="7" fillId="0" borderId="0" xfId="0" applyNumberFormat="1" applyFont="1" applyAlignment="1">
      <alignment horizontal="center" vertical="center" wrapText="1" shrinkToFit="1"/>
    </xf>
    <xf numFmtId="176" fontId="5" fillId="0" borderId="9"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7" fillId="0" borderId="11" xfId="0" applyNumberFormat="1" applyFont="1" applyBorder="1" applyAlignment="1">
      <alignment horizontal="center" vertical="center" wrapText="1" shrinkToFit="1"/>
    </xf>
    <xf numFmtId="176" fontId="5" fillId="0" borderId="12" xfId="0" applyNumberFormat="1" applyFont="1" applyBorder="1" applyAlignment="1">
      <alignment horizontal="center" vertical="center" shrinkToFit="1"/>
    </xf>
    <xf numFmtId="176" fontId="5" fillId="0" borderId="13" xfId="0" applyNumberFormat="1" applyFont="1" applyBorder="1" applyAlignment="1">
      <alignment horizontal="center" vertical="center" shrinkToFit="1"/>
    </xf>
    <xf numFmtId="176" fontId="3" fillId="0" borderId="0" xfId="0" applyNumberFormat="1" applyFont="1" applyAlignment="1">
      <alignment vertical="center"/>
    </xf>
    <xf numFmtId="0" fontId="3" fillId="0" borderId="0" xfId="0" applyFont="1" applyAlignment="1">
      <alignment horizontal="left" vertical="center" wrapText="1"/>
    </xf>
    <xf numFmtId="0" fontId="7" fillId="0" borderId="15" xfId="0" applyFont="1" applyBorder="1" applyAlignment="1">
      <alignment vertical="center" wrapText="1"/>
    </xf>
    <xf numFmtId="0" fontId="7" fillId="0" borderId="0" xfId="0" applyFont="1" applyAlignment="1">
      <alignment vertical="center" wrapText="1"/>
    </xf>
    <xf numFmtId="0" fontId="7" fillId="0" borderId="20" xfId="0" applyFont="1" applyBorder="1" applyAlignment="1">
      <alignment vertical="center" wrapText="1"/>
    </xf>
    <xf numFmtId="176" fontId="5" fillId="0" borderId="20" xfId="0" applyNumberFormat="1" applyFont="1" applyBorder="1" applyAlignment="1">
      <alignment horizontal="center" vertical="center" shrinkToFit="1"/>
    </xf>
    <xf numFmtId="49" fontId="7" fillId="0" borderId="0" xfId="0" applyNumberFormat="1" applyFont="1" applyAlignment="1">
      <alignment horizontal="center" vertical="center" wrapText="1" shrinkToFit="1"/>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wrapText="1" shrinkToFit="1"/>
    </xf>
    <xf numFmtId="176" fontId="7" fillId="0" borderId="22" xfId="0" applyNumberFormat="1" applyFont="1" applyBorder="1" applyAlignment="1">
      <alignment horizontal="center" vertical="center" wrapText="1" shrinkToFit="1"/>
    </xf>
    <xf numFmtId="0" fontId="7" fillId="0" borderId="23" xfId="0" applyFont="1" applyBorder="1" applyAlignment="1">
      <alignment vertical="center" wrapText="1"/>
    </xf>
    <xf numFmtId="176" fontId="5" fillId="0" borderId="23" xfId="0" applyNumberFormat="1" applyFont="1" applyBorder="1" applyAlignment="1">
      <alignment horizontal="center" vertical="center" wrapText="1"/>
    </xf>
    <xf numFmtId="176" fontId="5" fillId="0" borderId="20" xfId="0" applyNumberFormat="1" applyFont="1" applyBorder="1" applyAlignment="1">
      <alignment horizontal="center" vertical="center" wrapText="1"/>
    </xf>
    <xf numFmtId="176" fontId="5" fillId="0" borderId="15" xfId="0" applyNumberFormat="1" applyFont="1" applyBorder="1" applyAlignment="1">
      <alignment horizontal="center" vertical="center" shrinkToFit="1"/>
    </xf>
    <xf numFmtId="49" fontId="5" fillId="0" borderId="24" xfId="0" applyNumberFormat="1" applyFont="1" applyBorder="1" applyAlignment="1">
      <alignment horizontal="center" vertical="center" wrapText="1" shrinkToFit="1"/>
    </xf>
    <xf numFmtId="49" fontId="7" fillId="0" borderId="22" xfId="0" applyNumberFormat="1" applyFont="1" applyBorder="1" applyAlignment="1">
      <alignment horizontal="center" vertical="center" wrapText="1" shrinkToFit="1"/>
    </xf>
    <xf numFmtId="176" fontId="5" fillId="0" borderId="25" xfId="0" applyNumberFormat="1" applyFont="1" applyBorder="1" applyAlignment="1">
      <alignment horizontal="center" vertical="center" shrinkToFit="1"/>
    </xf>
    <xf numFmtId="0" fontId="7" fillId="0" borderId="26" xfId="0" applyFont="1" applyBorder="1" applyAlignment="1">
      <alignment vertical="center" wrapText="1"/>
    </xf>
    <xf numFmtId="176" fontId="5" fillId="0" borderId="26" xfId="0" applyNumberFormat="1" applyFont="1" applyBorder="1" applyAlignment="1">
      <alignment horizontal="center" vertical="center" shrinkToFit="1"/>
    </xf>
    <xf numFmtId="0" fontId="7" fillId="0" borderId="16" xfId="0" applyFont="1" applyBorder="1" applyAlignment="1">
      <alignment vertical="center" wrapText="1"/>
    </xf>
    <xf numFmtId="176" fontId="5" fillId="0" borderId="27" xfId="0" applyNumberFormat="1" applyFont="1" applyBorder="1" applyAlignment="1">
      <alignment horizontal="center" vertical="center" shrinkToFit="1"/>
    </xf>
    <xf numFmtId="176" fontId="5" fillId="0" borderId="24" xfId="0" applyNumberFormat="1" applyFont="1" applyBorder="1" applyAlignment="1">
      <alignment horizontal="center" vertical="center" shrinkToFit="1"/>
    </xf>
    <xf numFmtId="38" fontId="3" fillId="0" borderId="0" xfId="0" applyNumberFormat="1" applyFont="1" applyAlignment="1">
      <alignment vertical="center"/>
    </xf>
    <xf numFmtId="0" fontId="7" fillId="0" borderId="13"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49" fontId="7" fillId="0" borderId="34" xfId="0" applyNumberFormat="1" applyFont="1" applyBorder="1" applyAlignment="1">
      <alignment horizontal="center" vertical="center" wrapText="1" shrinkToFit="1"/>
    </xf>
    <xf numFmtId="0" fontId="3" fillId="0" borderId="4" xfId="0" applyFont="1" applyBorder="1" applyAlignment="1">
      <alignment vertical="center" wrapText="1"/>
    </xf>
    <xf numFmtId="176" fontId="3" fillId="0" borderId="4" xfId="0" applyNumberFormat="1" applyFont="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wrapText="1" shrinkToFit="1"/>
    </xf>
    <xf numFmtId="176" fontId="3" fillId="0" borderId="0" xfId="0" applyNumberFormat="1" applyFont="1" applyAlignment="1">
      <alignment horizontal="center" vertical="center" wrapText="1" shrinkToFit="1"/>
    </xf>
    <xf numFmtId="0" fontId="7" fillId="0" borderId="27" xfId="0" applyFont="1" applyBorder="1" applyAlignment="1">
      <alignment vertical="center" wrapText="1"/>
    </xf>
    <xf numFmtId="176" fontId="5" fillId="0" borderId="16" xfId="0" applyNumberFormat="1" applyFont="1" applyBorder="1" applyAlignment="1">
      <alignment horizontal="center" vertical="center" shrinkToFit="1"/>
    </xf>
    <xf numFmtId="0" fontId="7" fillId="0" borderId="35" xfId="0" applyFont="1" applyBorder="1" applyAlignment="1">
      <alignment vertical="center" wrapText="1"/>
    </xf>
    <xf numFmtId="0" fontId="7" fillId="0" borderId="31" xfId="0" applyFont="1" applyBorder="1" applyAlignment="1">
      <alignment vertical="center" wrapText="1"/>
    </xf>
    <xf numFmtId="176" fontId="5" fillId="0" borderId="32" xfId="0" applyNumberFormat="1" applyFont="1" applyBorder="1" applyAlignment="1">
      <alignment horizontal="center" vertical="center" shrinkToFit="1"/>
    </xf>
    <xf numFmtId="49" fontId="5" fillId="0" borderId="35" xfId="0" applyNumberFormat="1" applyFont="1" applyBorder="1" applyAlignment="1">
      <alignment horizontal="center" vertical="center" wrapText="1" shrinkToFit="1"/>
    </xf>
    <xf numFmtId="0" fontId="7" fillId="0" borderId="36" xfId="0" applyFont="1" applyBorder="1" applyAlignment="1">
      <alignment horizontal="right" vertical="center"/>
    </xf>
    <xf numFmtId="0" fontId="5" fillId="0" borderId="29" xfId="0" applyFont="1" applyBorder="1" applyAlignment="1">
      <alignment vertical="center"/>
    </xf>
    <xf numFmtId="0" fontId="5" fillId="0" borderId="30" xfId="0" applyFont="1" applyBorder="1" applyAlignment="1">
      <alignment vertical="center"/>
    </xf>
    <xf numFmtId="176" fontId="5" fillId="0" borderId="29" xfId="0" applyNumberFormat="1" applyFont="1" applyBorder="1" applyAlignment="1">
      <alignment horizontal="center" vertical="center" shrinkToFit="1"/>
    </xf>
    <xf numFmtId="176" fontId="7" fillId="0" borderId="38" xfId="0" applyNumberFormat="1" applyFont="1" applyBorder="1" applyAlignment="1">
      <alignment horizontal="center" vertical="center" wrapText="1" shrinkToFi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8" fillId="0" borderId="0" xfId="0" applyFont="1" applyAlignment="1">
      <alignment vertical="center"/>
    </xf>
    <xf numFmtId="0" fontId="7" fillId="0" borderId="0" xfId="0" applyFont="1" applyAlignment="1">
      <alignment horizontal="left" vertical="center"/>
    </xf>
    <xf numFmtId="176" fontId="5" fillId="0" borderId="40" xfId="0" applyNumberFormat="1" applyFont="1" applyBorder="1" applyAlignment="1">
      <alignment horizontal="center" vertical="center" wrapText="1" shrinkToFit="1"/>
    </xf>
    <xf numFmtId="0" fontId="5" fillId="0" borderId="42" xfId="0" applyFont="1" applyBorder="1" applyAlignment="1">
      <alignment horizontal="center" vertical="center"/>
    </xf>
    <xf numFmtId="0" fontId="3" fillId="0" borderId="16" xfId="0" applyFont="1" applyBorder="1" applyAlignment="1">
      <alignment vertical="center" wrapText="1"/>
    </xf>
    <xf numFmtId="0" fontId="3" fillId="0" borderId="27" xfId="0" applyFont="1" applyBorder="1" applyAlignment="1">
      <alignment vertical="center" wrapText="1"/>
    </xf>
    <xf numFmtId="9" fontId="7" fillId="0" borderId="43" xfId="0" applyNumberFormat="1" applyFont="1" applyBorder="1" applyAlignment="1">
      <alignment horizontal="left" vertical="center" wrapText="1"/>
    </xf>
    <xf numFmtId="0" fontId="7" fillId="0" borderId="0" xfId="0" applyFont="1" applyAlignment="1">
      <alignment horizontal="right" vertical="top" wrapText="1"/>
    </xf>
    <xf numFmtId="0" fontId="7" fillId="0" borderId="29" xfId="0" applyFont="1" applyBorder="1" applyAlignment="1">
      <alignment horizontal="right" vertical="top" wrapText="1"/>
    </xf>
    <xf numFmtId="0" fontId="7" fillId="0" borderId="29" xfId="0" applyFont="1" applyBorder="1" applyAlignment="1">
      <alignment vertical="top" wrapText="1"/>
    </xf>
    <xf numFmtId="176" fontId="5" fillId="0" borderId="4" xfId="0" applyNumberFormat="1" applyFont="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Border="1" applyAlignment="1">
      <alignment horizontal="right" vertical="center" wrapText="1"/>
    </xf>
    <xf numFmtId="176" fontId="7" fillId="0" borderId="48" xfId="0" applyNumberFormat="1" applyFont="1" applyBorder="1" applyAlignment="1">
      <alignment horizontal="center" vertical="center" wrapText="1" shrinkToFit="1"/>
    </xf>
    <xf numFmtId="176" fontId="7" fillId="0" borderId="0" xfId="0" applyNumberFormat="1" applyFont="1" applyAlignment="1">
      <alignment horizontal="left" vertical="center" wrapText="1" shrinkToFit="1"/>
    </xf>
    <xf numFmtId="0" fontId="7" fillId="0" borderId="24" xfId="0" applyFont="1" applyBorder="1" applyAlignment="1">
      <alignment vertical="center" wrapText="1"/>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51" xfId="0" applyFont="1" applyBorder="1" applyAlignment="1">
      <alignment horizontal="right" vertical="center"/>
    </xf>
    <xf numFmtId="0" fontId="5" fillId="0" borderId="39" xfId="0" applyFont="1" applyBorder="1" applyAlignment="1">
      <alignment vertical="center"/>
    </xf>
    <xf numFmtId="0" fontId="5" fillId="0" borderId="1" xfId="0" applyFont="1" applyBorder="1" applyAlignment="1">
      <alignment vertical="center"/>
    </xf>
    <xf numFmtId="0" fontId="5" fillId="0" borderId="39" xfId="0" applyFont="1" applyBorder="1" applyAlignment="1">
      <alignment horizontal="right" vertical="center"/>
    </xf>
    <xf numFmtId="176" fontId="7" fillId="0" borderId="42" xfId="0" applyNumberFormat="1" applyFont="1" applyBorder="1" applyAlignment="1">
      <alignment horizontal="center" vertical="center" wrapText="1" shrinkToFit="1"/>
    </xf>
    <xf numFmtId="176" fontId="5" fillId="0" borderId="0" xfId="0" applyNumberFormat="1" applyFont="1" applyAlignment="1">
      <alignment horizontal="center" vertical="center" shrinkToFit="1"/>
    </xf>
    <xf numFmtId="38" fontId="5" fillId="0" borderId="0" xfId="1" applyFont="1" applyFill="1" applyBorder="1" applyAlignment="1">
      <alignment horizontal="center" vertical="center" shrinkToFit="1"/>
    </xf>
    <xf numFmtId="176" fontId="7" fillId="0" borderId="0" xfId="0" applyNumberFormat="1" applyFont="1" applyAlignment="1">
      <alignment horizontal="center" vertical="center" shrinkToFit="1"/>
    </xf>
    <xf numFmtId="176" fontId="5" fillId="0" borderId="0" xfId="0" applyNumberFormat="1" applyFont="1" applyAlignment="1">
      <alignment horizontal="center" vertical="center" wrapText="1" shrinkToFit="1"/>
    </xf>
    <xf numFmtId="38" fontId="5" fillId="0" borderId="4" xfId="1" applyFont="1" applyFill="1" applyBorder="1" applyAlignment="1">
      <alignment horizontal="center" vertical="center" shrinkToFit="1"/>
    </xf>
    <xf numFmtId="0" fontId="3" fillId="0" borderId="4" xfId="0" applyFont="1" applyBorder="1" applyAlignment="1">
      <alignment horizontal="left" vertical="center" wrapText="1"/>
    </xf>
    <xf numFmtId="176" fontId="5" fillId="0" borderId="30" xfId="0" applyNumberFormat="1" applyFont="1" applyBorder="1" applyAlignment="1">
      <alignment horizontal="center" vertical="center"/>
    </xf>
    <xf numFmtId="176" fontId="5" fillId="0" borderId="0" xfId="0" applyNumberFormat="1" applyFont="1" applyAlignment="1">
      <alignment horizontal="center" vertical="center"/>
    </xf>
    <xf numFmtId="0" fontId="7" fillId="0" borderId="52" xfId="0" applyFont="1" applyBorder="1" applyAlignment="1">
      <alignment vertical="center" wrapText="1"/>
    </xf>
    <xf numFmtId="176" fontId="5" fillId="0" borderId="52" xfId="0" applyNumberFormat="1" applyFont="1" applyBorder="1" applyAlignment="1">
      <alignment horizontal="center" vertical="center"/>
    </xf>
    <xf numFmtId="176" fontId="5" fillId="0" borderId="4" xfId="0" applyNumberFormat="1" applyFont="1" applyBorder="1" applyAlignment="1">
      <alignment horizontal="center" vertical="center" wrapText="1" shrinkToFit="1"/>
    </xf>
    <xf numFmtId="176" fontId="7" fillId="0" borderId="53" xfId="0" applyNumberFormat="1" applyFont="1" applyBorder="1" applyAlignment="1">
      <alignment horizontal="center" vertical="center" wrapText="1" shrinkToFit="1"/>
    </xf>
    <xf numFmtId="0" fontId="11" fillId="0" borderId="25" xfId="0" applyFont="1" applyBorder="1" applyAlignment="1">
      <alignment vertical="center" wrapText="1"/>
    </xf>
    <xf numFmtId="49" fontId="7" fillId="0" borderId="48" xfId="0" applyNumberFormat="1" applyFont="1" applyBorder="1" applyAlignment="1">
      <alignment horizontal="center" vertical="center" wrapText="1" shrinkToFit="1"/>
    </xf>
    <xf numFmtId="0" fontId="7" fillId="0" borderId="29" xfId="0" applyFont="1" applyBorder="1" applyAlignment="1">
      <alignment vertical="center"/>
    </xf>
    <xf numFmtId="0" fontId="7" fillId="0" borderId="30" xfId="0" applyFont="1" applyBorder="1" applyAlignment="1">
      <alignment vertical="center"/>
    </xf>
    <xf numFmtId="176" fontId="7" fillId="0" borderId="0" xfId="0" applyNumberFormat="1" applyFont="1" applyAlignment="1">
      <alignment horizontal="center" vertical="center"/>
    </xf>
    <xf numFmtId="38" fontId="7" fillId="0" borderId="0" xfId="1" applyFont="1" applyFill="1" applyBorder="1" applyAlignment="1">
      <alignment horizontal="center" vertical="center" shrinkToFit="1"/>
    </xf>
    <xf numFmtId="0" fontId="8" fillId="0" borderId="51" xfId="0" applyFont="1" applyBorder="1" applyAlignment="1">
      <alignment horizontal="right" vertical="center"/>
    </xf>
    <xf numFmtId="0" fontId="8" fillId="0" borderId="39" xfId="0" applyFont="1" applyBorder="1" applyAlignment="1">
      <alignment vertical="center"/>
    </xf>
    <xf numFmtId="176" fontId="7" fillId="0" borderId="41" xfId="0" applyNumberFormat="1" applyFont="1" applyBorder="1" applyAlignment="1">
      <alignment horizontal="center" vertical="center" shrinkToFit="1"/>
    </xf>
    <xf numFmtId="0" fontId="3" fillId="0" borderId="0" xfId="0" applyFont="1" applyAlignment="1">
      <alignment horizontal="right" vertical="center" wrapText="1"/>
    </xf>
    <xf numFmtId="0" fontId="8" fillId="0" borderId="0" xfId="0" applyFont="1" applyAlignment="1">
      <alignment horizontal="right" vertical="center" wrapText="1"/>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wrapText="1"/>
    </xf>
    <xf numFmtId="0" fontId="7" fillId="0" borderId="55" xfId="0" applyFont="1" applyBorder="1" applyAlignment="1">
      <alignment horizontal="left" vertical="center" wrapText="1"/>
    </xf>
    <xf numFmtId="0" fontId="7" fillId="0" borderId="25" xfId="0" applyFont="1" applyBorder="1" applyAlignment="1">
      <alignment vertical="center" wrapText="1"/>
    </xf>
    <xf numFmtId="0" fontId="7" fillId="0" borderId="19" xfId="0" applyFont="1" applyBorder="1" applyAlignment="1">
      <alignment vertical="top" wrapText="1"/>
    </xf>
    <xf numFmtId="0" fontId="8"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7" fillId="0" borderId="21" xfId="0" applyFont="1" applyBorder="1" applyAlignment="1">
      <alignment vertical="top" wrapText="1"/>
    </xf>
    <xf numFmtId="0" fontId="7" fillId="0" borderId="0" xfId="0" applyFont="1" applyAlignment="1">
      <alignment horizontal="right" wrapText="1"/>
    </xf>
    <xf numFmtId="0" fontId="7" fillId="0" borderId="0" xfId="0" applyFont="1"/>
    <xf numFmtId="0" fontId="7" fillId="0" borderId="0" xfId="0" applyFont="1" applyAlignment="1">
      <alignment vertical="top" wrapText="1"/>
    </xf>
    <xf numFmtId="0" fontId="14" fillId="0" borderId="0" xfId="0" applyFont="1" applyAlignment="1">
      <alignment horizontal="right" vertical="center" wrapText="1"/>
    </xf>
    <xf numFmtId="0" fontId="15" fillId="0" borderId="0" xfId="0" applyFont="1" applyAlignment="1">
      <alignment horizontal="center" vertical="center" wrapText="1"/>
    </xf>
    <xf numFmtId="0" fontId="15" fillId="0" borderId="0" xfId="0" applyFont="1" applyAlignment="1">
      <alignment vertical="center"/>
    </xf>
    <xf numFmtId="0" fontId="9" fillId="0" borderId="4" xfId="0" applyFont="1" applyBorder="1" applyAlignment="1">
      <alignment vertical="center"/>
    </xf>
    <xf numFmtId="0" fontId="10" fillId="0" borderId="4" xfId="0" applyFont="1" applyBorder="1" applyAlignment="1">
      <alignment vertical="center" wrapText="1"/>
    </xf>
    <xf numFmtId="176" fontId="5" fillId="0" borderId="37" xfId="0" applyNumberFormat="1" applyFont="1" applyBorder="1" applyAlignment="1">
      <alignment horizontal="center" vertical="center"/>
    </xf>
    <xf numFmtId="176" fontId="5" fillId="0" borderId="30" xfId="0" applyNumberFormat="1" applyFont="1" applyBorder="1" applyAlignment="1">
      <alignment horizontal="center" vertical="center" shrinkToFit="1"/>
    </xf>
    <xf numFmtId="0" fontId="7" fillId="0" borderId="18" xfId="0" applyFont="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7" fillId="0" borderId="0" xfId="0" applyFont="1" applyAlignment="1">
      <alignment horizontal="left" vertical="top" wrapText="1"/>
    </xf>
    <xf numFmtId="0" fontId="7" fillId="0" borderId="13" xfId="0" applyFont="1" applyBorder="1" applyAlignment="1">
      <alignment horizontal="left" vertical="center" wrapText="1"/>
    </xf>
    <xf numFmtId="176" fontId="5" fillId="0" borderId="40"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0" fontId="7" fillId="0" borderId="16" xfId="0" applyFont="1" applyBorder="1" applyAlignment="1">
      <alignment horizontal="left" vertical="center" wrapText="1"/>
    </xf>
    <xf numFmtId="0" fontId="8" fillId="0" borderId="0" xfId="0" applyFont="1" applyAlignment="1">
      <alignment horizontal="center" vertical="center" wrapText="1"/>
    </xf>
    <xf numFmtId="0" fontId="7" fillId="0" borderId="19" xfId="0" applyFont="1" applyBorder="1" applyAlignment="1">
      <alignment horizontal="left" vertical="center" wrapText="1"/>
    </xf>
    <xf numFmtId="0" fontId="5" fillId="0" borderId="39" xfId="0" applyFont="1" applyBorder="1" applyAlignment="1">
      <alignment horizontal="center" vertical="center"/>
    </xf>
    <xf numFmtId="176" fontId="7" fillId="0" borderId="47" xfId="0" applyNumberFormat="1" applyFont="1" applyBorder="1" applyAlignment="1">
      <alignment horizontal="center" vertical="center" wrapText="1" shrinkToFit="1"/>
    </xf>
    <xf numFmtId="0" fontId="5" fillId="0" borderId="0" xfId="0" applyFont="1" applyAlignment="1">
      <alignment horizontal="left" vertical="center"/>
    </xf>
    <xf numFmtId="0" fontId="3" fillId="0" borderId="0" xfId="0" applyFont="1" applyAlignment="1">
      <alignment horizontal="left" vertical="center"/>
    </xf>
    <xf numFmtId="0" fontId="7" fillId="0" borderId="50" xfId="0" applyFont="1" applyBorder="1" applyAlignment="1">
      <alignment horizontal="left" vertical="center" wrapText="1"/>
    </xf>
    <xf numFmtId="0" fontId="7" fillId="0" borderId="0" xfId="0" applyFont="1" applyAlignment="1">
      <alignment horizontal="left" vertical="center" wrapText="1"/>
    </xf>
    <xf numFmtId="176" fontId="5" fillId="0" borderId="19" xfId="0" applyNumberFormat="1" applyFont="1" applyBorder="1" applyAlignment="1">
      <alignment horizontal="center" vertical="center" shrinkToFit="1"/>
    </xf>
    <xf numFmtId="176" fontId="7" fillId="0" borderId="44" xfId="0" applyNumberFormat="1" applyFont="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Border="1" applyAlignment="1">
      <alignment horizontal="center" vertical="center" shrinkToFit="1"/>
    </xf>
    <xf numFmtId="176" fontId="7" fillId="0" borderId="46" xfId="0" applyNumberFormat="1" applyFont="1" applyBorder="1" applyAlignment="1">
      <alignment horizontal="center" vertical="center" wrapText="1" shrinkToFit="1"/>
    </xf>
    <xf numFmtId="176" fontId="5" fillId="0" borderId="21"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0" fontId="5" fillId="0" borderId="1" xfId="0" applyFont="1" applyBorder="1" applyAlignment="1">
      <alignment horizontal="center" vertical="center"/>
    </xf>
    <xf numFmtId="0" fontId="3" fillId="0" borderId="28" xfId="0" applyFont="1" applyBorder="1" applyAlignment="1">
      <alignment horizontal="left" vertical="center" wrapText="1"/>
    </xf>
    <xf numFmtId="0" fontId="5" fillId="0" borderId="0" xfId="0" applyFont="1" applyAlignment="1">
      <alignment vertical="center"/>
    </xf>
    <xf numFmtId="0" fontId="5" fillId="0" borderId="0" xfId="0" applyFont="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Border="1" applyAlignment="1">
      <alignment vertical="center" shrinkToFit="1"/>
    </xf>
    <xf numFmtId="176" fontId="7" fillId="0" borderId="22" xfId="0" applyNumberFormat="1" applyFont="1" applyBorder="1" applyAlignment="1">
      <alignment vertical="center" wrapText="1" shrinkToFit="1"/>
    </xf>
    <xf numFmtId="176" fontId="5" fillId="0" borderId="45" xfId="0" applyNumberFormat="1" applyFont="1" applyBorder="1" applyAlignment="1">
      <alignment vertical="center" shrinkToFit="1"/>
    </xf>
    <xf numFmtId="176" fontId="7" fillId="0" borderId="38" xfId="0" applyNumberFormat="1" applyFont="1" applyBorder="1" applyAlignment="1">
      <alignment vertical="center" wrapText="1" shrinkToFit="1"/>
    </xf>
    <xf numFmtId="0" fontId="7" fillId="0" borderId="17" xfId="0" applyFont="1" applyBorder="1" applyAlignment="1">
      <alignment vertical="center" wrapText="1"/>
    </xf>
    <xf numFmtId="38" fontId="5" fillId="2" borderId="15" xfId="1" applyFont="1" applyFill="1" applyBorder="1" applyAlignment="1">
      <alignment vertical="center" shrinkToFit="1"/>
    </xf>
    <xf numFmtId="176" fontId="5" fillId="0" borderId="28" xfId="0" applyNumberFormat="1" applyFont="1" applyBorder="1" applyAlignment="1">
      <alignment horizontal="center" vertical="center" shrinkToFit="1"/>
    </xf>
    <xf numFmtId="0" fontId="5" fillId="2" borderId="13" xfId="0" applyFont="1" applyFill="1" applyBorder="1" applyAlignment="1">
      <alignment horizontal="right" vertical="center" wrapText="1" shrinkToFit="1"/>
    </xf>
    <xf numFmtId="0" fontId="7" fillId="0" borderId="57" xfId="0" applyFont="1" applyBorder="1" applyAlignment="1">
      <alignment horizontal="left" vertical="center" wrapText="1"/>
    </xf>
    <xf numFmtId="0" fontId="7" fillId="0" borderId="54" xfId="0" applyFont="1" applyBorder="1" applyAlignment="1">
      <alignment horizontal="left" vertical="center" wrapText="1"/>
    </xf>
    <xf numFmtId="176" fontId="5" fillId="0" borderId="62" xfId="0" applyNumberFormat="1" applyFont="1" applyBorder="1" applyAlignment="1">
      <alignment horizontal="center" vertical="center" shrinkToFit="1"/>
    </xf>
    <xf numFmtId="176" fontId="7" fillId="0" borderId="63"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0" fontId="7" fillId="0" borderId="62" xfId="0" applyFont="1" applyBorder="1" applyAlignment="1">
      <alignment horizontal="left" vertical="center" wrapText="1"/>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176" fontId="5" fillId="0" borderId="23" xfId="0" applyNumberFormat="1" applyFont="1" applyBorder="1" applyAlignment="1">
      <alignment horizontal="center" vertical="center" shrinkToFit="1"/>
    </xf>
    <xf numFmtId="0" fontId="7" fillId="0" borderId="19" xfId="0" applyFont="1" applyBorder="1" applyAlignment="1">
      <alignment vertical="center" wrapText="1"/>
    </xf>
    <xf numFmtId="0" fontId="7" fillId="0" borderId="28" xfId="0" applyFont="1" applyBorder="1" applyAlignment="1">
      <alignment horizontal="left" vertical="center" wrapText="1"/>
    </xf>
    <xf numFmtId="0" fontId="7" fillId="0" borderId="36" xfId="0" applyFont="1" applyBorder="1" applyAlignment="1">
      <alignment horizontal="left" vertical="center" wrapText="1"/>
    </xf>
    <xf numFmtId="176" fontId="5" fillId="0" borderId="43" xfId="0" applyNumberFormat="1" applyFont="1" applyBorder="1" applyAlignment="1">
      <alignment horizontal="center" vertical="center" shrinkToFit="1"/>
    </xf>
    <xf numFmtId="49" fontId="5" fillId="0" borderId="45" xfId="0" applyNumberFormat="1" applyFont="1" applyBorder="1" applyAlignment="1">
      <alignment horizontal="center" vertical="center" wrapText="1" shrinkToFit="1"/>
    </xf>
    <xf numFmtId="49" fontId="7" fillId="0" borderId="38" xfId="0" applyNumberFormat="1" applyFont="1" applyBorder="1" applyAlignment="1">
      <alignment horizontal="center" vertical="center" wrapText="1" shrinkToFit="1"/>
    </xf>
    <xf numFmtId="0" fontId="7" fillId="0" borderId="25" xfId="0" applyFont="1" applyBorder="1" applyAlignment="1">
      <alignment horizontal="left" vertical="center" wrapText="1"/>
    </xf>
    <xf numFmtId="0" fontId="7" fillId="0" borderId="23" xfId="0" applyFont="1" applyBorder="1" applyAlignment="1">
      <alignment horizontal="left" vertical="center" wrapText="1"/>
    </xf>
    <xf numFmtId="38" fontId="5" fillId="2" borderId="1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176" fontId="5" fillId="3" borderId="1"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xf>
    <xf numFmtId="0" fontId="7" fillId="0" borderId="6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7" fillId="0" borderId="0" xfId="0" applyFont="1" applyAlignment="1">
      <alignment horizontal="left" vertical="center" wrapText="1"/>
    </xf>
    <xf numFmtId="0" fontId="7" fillId="0" borderId="57" xfId="0" applyFont="1" applyBorder="1" applyAlignment="1">
      <alignment horizontal="left" vertical="center" wrapText="1"/>
    </xf>
    <xf numFmtId="0" fontId="7" fillId="0" borderId="54" xfId="0" applyFont="1" applyBorder="1" applyAlignment="1">
      <alignment horizontal="left" vertical="center" wrapText="1"/>
    </xf>
    <xf numFmtId="0" fontId="7" fillId="0" borderId="62" xfId="0" applyFont="1" applyBorder="1" applyAlignment="1">
      <alignment horizontal="left" vertical="center" wrapText="1"/>
    </xf>
    <xf numFmtId="0" fontId="7" fillId="0" borderId="21" xfId="0" applyFont="1" applyBorder="1" applyAlignment="1">
      <alignment horizontal="left" vertical="center" wrapText="1"/>
    </xf>
    <xf numFmtId="0" fontId="7" fillId="0" borderId="59" xfId="0" applyFont="1" applyBorder="1" applyAlignment="1">
      <alignment horizontal="left" vertical="top" wrapText="1"/>
    </xf>
    <xf numFmtId="0" fontId="7" fillId="0" borderId="62" xfId="0" applyFont="1" applyBorder="1" applyAlignment="1">
      <alignment horizontal="left" vertical="top" wrapText="1"/>
    </xf>
    <xf numFmtId="0" fontId="7" fillId="0" borderId="12" xfId="0" applyFont="1" applyBorder="1" applyAlignment="1">
      <alignment horizontal="left" vertical="top" wrapText="1"/>
    </xf>
    <xf numFmtId="0" fontId="7" fillId="0" borderId="21" xfId="0" applyFont="1" applyBorder="1" applyAlignment="1">
      <alignment horizontal="left" vertical="top" wrapText="1"/>
    </xf>
    <xf numFmtId="0" fontId="7" fillId="0" borderId="37" xfId="0" applyFont="1" applyBorder="1" applyAlignment="1">
      <alignment horizontal="left" vertical="center" wrapText="1"/>
    </xf>
    <xf numFmtId="0" fontId="7" fillId="0" borderId="45" xfId="0" applyFont="1" applyBorder="1" applyAlignment="1">
      <alignment horizontal="left" vertical="center" wrapText="1"/>
    </xf>
    <xf numFmtId="0" fontId="5" fillId="0" borderId="51" xfId="0" applyFont="1" applyBorder="1" applyAlignment="1">
      <alignment horizontal="center" vertical="center"/>
    </xf>
    <xf numFmtId="0" fontId="5" fillId="0" borderId="39" xfId="0" applyFont="1" applyBorder="1" applyAlignment="1">
      <alignment horizontal="center" vertical="center"/>
    </xf>
    <xf numFmtId="49" fontId="5" fillId="0" borderId="62" xfId="0" applyNumberFormat="1" applyFont="1" applyBorder="1" applyAlignment="1">
      <alignment horizontal="center" vertical="center" wrapText="1" shrinkToFit="1"/>
    </xf>
    <xf numFmtId="49" fontId="5" fillId="0" borderId="21" xfId="0" applyNumberFormat="1" applyFont="1" applyBorder="1" applyAlignment="1">
      <alignment horizontal="center" vertical="center" wrapText="1" shrinkToFit="1"/>
    </xf>
    <xf numFmtId="176" fontId="3" fillId="0" borderId="63" xfId="0" applyNumberFormat="1" applyFont="1" applyBorder="1" applyAlignment="1">
      <alignment horizontal="center" vertical="center" wrapText="1" shrinkToFit="1"/>
    </xf>
    <xf numFmtId="176" fontId="3" fillId="0" borderId="14" xfId="0" applyNumberFormat="1" applyFont="1" applyBorder="1" applyAlignment="1">
      <alignment horizontal="center" vertical="center" wrapText="1" shrinkToFit="1"/>
    </xf>
    <xf numFmtId="0" fontId="7" fillId="0" borderId="59" xfId="0" applyFont="1" applyBorder="1" applyAlignment="1">
      <alignment horizontal="left" vertical="center" wrapText="1"/>
    </xf>
    <xf numFmtId="0" fontId="7" fillId="0" borderId="58" xfId="0" applyFont="1" applyBorder="1" applyAlignment="1">
      <alignment horizontal="left" vertical="center" wrapText="1"/>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5" fillId="0" borderId="29" xfId="0" applyFont="1" applyBorder="1" applyAlignment="1">
      <alignment horizontal="center" vertical="center"/>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center" wrapText="1"/>
    </xf>
    <xf numFmtId="0" fontId="7" fillId="0" borderId="24" xfId="0" applyFont="1" applyBorder="1" applyAlignment="1">
      <alignment horizontal="left" vertical="center" wrapText="1"/>
    </xf>
    <xf numFmtId="0" fontId="3" fillId="0" borderId="50" xfId="0" applyFont="1" applyBorder="1" applyAlignment="1">
      <alignment horizontal="left" vertical="center" wrapText="1"/>
    </xf>
    <xf numFmtId="0" fontId="3" fillId="0" borderId="19" xfId="0" applyFont="1" applyBorder="1" applyAlignment="1">
      <alignment horizontal="left" vertical="center" wrapText="1"/>
    </xf>
    <xf numFmtId="49" fontId="5" fillId="0" borderId="19" xfId="0" applyNumberFormat="1"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54" xfId="0" applyFont="1" applyBorder="1" applyAlignment="1">
      <alignment horizontal="center"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7" fillId="0" borderId="67" xfId="0" applyFont="1" applyBorder="1" applyAlignment="1">
      <alignment horizontal="left" vertical="center"/>
    </xf>
    <xf numFmtId="0" fontId="3" fillId="0" borderId="50" xfId="0" applyFont="1" applyBorder="1" applyAlignment="1">
      <alignment horizontal="left" vertical="center"/>
    </xf>
    <xf numFmtId="0" fontId="3" fillId="0" borderId="54" xfId="0" applyFont="1" applyBorder="1" applyAlignment="1">
      <alignment horizontal="left" vertical="center"/>
    </xf>
    <xf numFmtId="0" fontId="7" fillId="0" borderId="68" xfId="0" applyFont="1" applyBorder="1" applyAlignment="1">
      <alignment vertical="center" wrapText="1"/>
    </xf>
    <xf numFmtId="0" fontId="3" fillId="0" borderId="19" xfId="0" applyFont="1" applyBorder="1" applyAlignment="1">
      <alignment vertical="center" wrapText="1"/>
    </xf>
    <xf numFmtId="0" fontId="3" fillId="0" borderId="21" xfId="0" applyFont="1" applyBorder="1" applyAlignment="1">
      <alignment vertical="center" wrapText="1"/>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xf numFmtId="0" fontId="7" fillId="0" borderId="36" xfId="0" applyFont="1" applyBorder="1" applyAlignment="1">
      <alignment horizontal="left" vertical="center" wrapText="1"/>
    </xf>
    <xf numFmtId="0" fontId="7" fillId="0" borderId="23" xfId="0" applyFont="1" applyBorder="1" applyAlignment="1">
      <alignment horizontal="left" vertical="center" wrapText="1"/>
    </xf>
    <xf numFmtId="0" fontId="7" fillId="0" borderId="28" xfId="0" applyFont="1" applyBorder="1" applyAlignment="1">
      <alignment horizontal="left" vertical="center" wrapText="1"/>
    </xf>
    <xf numFmtId="0" fontId="7" fillId="0" borderId="50" xfId="0" applyFont="1" applyBorder="1" applyAlignment="1">
      <alignment horizontal="left" vertical="center" wrapText="1"/>
    </xf>
    <xf numFmtId="0" fontId="7" fillId="0" borderId="18" xfId="0" applyFont="1" applyBorder="1" applyAlignment="1">
      <alignment horizontal="left" vertical="center" wrapText="1"/>
    </xf>
    <xf numFmtId="57" fontId="3" fillId="0" borderId="0" xfId="0" applyNumberFormat="1" applyFont="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15" fillId="0" borderId="0" xfId="0" applyFont="1" applyAlignment="1">
      <alignment horizontal="center" vertical="center" wrapText="1"/>
    </xf>
    <xf numFmtId="0" fontId="5" fillId="0" borderId="6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shrinkToFit="1"/>
    </xf>
    <xf numFmtId="0" fontId="13" fillId="0" borderId="55" xfId="0" applyFont="1" applyBorder="1" applyAlignment="1">
      <alignment horizontal="left" vertical="center" wrapText="1"/>
    </xf>
    <xf numFmtId="0" fontId="13" fillId="0" borderId="35" xfId="0" applyFont="1" applyBorder="1" applyAlignment="1">
      <alignment horizontal="left" vertical="center" wrapText="1"/>
    </xf>
    <xf numFmtId="0" fontId="13" fillId="0" borderId="61"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horizontal="left" vertical="center"/>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176" fontId="5" fillId="0" borderId="62" xfId="0" applyNumberFormat="1" applyFont="1" applyBorder="1" applyAlignment="1">
      <alignment horizontal="center" vertical="center" wrapText="1" shrinkToFit="1"/>
    </xf>
    <xf numFmtId="176" fontId="5" fillId="0" borderId="21" xfId="0" applyNumberFormat="1" applyFont="1" applyBorder="1" applyAlignment="1">
      <alignment horizontal="center" vertical="center" wrapText="1" shrinkToFit="1"/>
    </xf>
    <xf numFmtId="176" fontId="7" fillId="0" borderId="63"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0" fontId="7" fillId="0" borderId="57" xfId="0" applyFont="1" applyBorder="1" applyAlignment="1">
      <alignment horizontal="left" vertical="center"/>
    </xf>
    <xf numFmtId="0" fontId="7" fillId="0" borderId="50" xfId="0" applyFont="1" applyBorder="1" applyAlignment="1">
      <alignment horizontal="left" vertical="center"/>
    </xf>
    <xf numFmtId="0" fontId="7" fillId="0" borderId="54" xfId="0" applyFont="1" applyBorder="1" applyAlignment="1">
      <alignment horizontal="left" vertical="center"/>
    </xf>
    <xf numFmtId="176" fontId="5" fillId="0" borderId="23" xfId="0" applyNumberFormat="1" applyFont="1" applyBorder="1" applyAlignment="1">
      <alignment horizontal="center" vertical="center" wrapText="1" shrinkToFit="1"/>
    </xf>
    <xf numFmtId="176" fontId="5" fillId="0" borderId="18" xfId="0" applyNumberFormat="1" applyFont="1" applyBorder="1" applyAlignment="1">
      <alignment horizontal="center" vertical="center" shrinkToFit="1"/>
    </xf>
    <xf numFmtId="176" fontId="5" fillId="0" borderId="62" xfId="0" applyNumberFormat="1" applyFont="1" applyBorder="1" applyAlignment="1">
      <alignment horizontal="center" vertical="center" shrinkToFit="1"/>
    </xf>
    <xf numFmtId="176" fontId="5" fillId="0" borderId="19" xfId="0" applyNumberFormat="1" applyFont="1" applyBorder="1" applyAlignment="1">
      <alignment horizontal="center" vertical="center" shrinkToFit="1"/>
    </xf>
    <xf numFmtId="176" fontId="5" fillId="0" borderId="21" xfId="0" applyNumberFormat="1" applyFont="1" applyBorder="1" applyAlignment="1">
      <alignment horizontal="center" vertical="center" shrinkToFit="1"/>
    </xf>
    <xf numFmtId="176" fontId="7" fillId="0" borderId="64" xfId="0" applyNumberFormat="1" applyFont="1" applyBorder="1" applyAlignment="1">
      <alignment horizontal="center" vertical="center" wrapText="1" shrinkToFit="1"/>
    </xf>
    <xf numFmtId="38" fontId="5" fillId="2" borderId="17" xfId="1" applyFont="1" applyFill="1" applyBorder="1" applyAlignment="1">
      <alignment horizontal="right" vertical="center" shrinkToFit="1"/>
    </xf>
    <xf numFmtId="0" fontId="7" fillId="0" borderId="57" xfId="0" applyFont="1" applyBorder="1" applyAlignment="1">
      <alignment horizontal="center" vertical="center"/>
    </xf>
    <xf numFmtId="0" fontId="7" fillId="0" borderId="36" xfId="0" applyFont="1" applyBorder="1" applyAlignment="1">
      <alignment horizontal="center" vertical="center"/>
    </xf>
    <xf numFmtId="0" fontId="3" fillId="0" borderId="23"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left" vertical="center" wrapText="1"/>
    </xf>
    <xf numFmtId="0" fontId="3" fillId="0" borderId="66" xfId="0" applyFont="1" applyBorder="1" applyAlignment="1">
      <alignment horizontal="left" vertical="center" wrapText="1"/>
    </xf>
    <xf numFmtId="176" fontId="5" fillId="0" borderId="45" xfId="0" applyNumberFormat="1" applyFont="1" applyBorder="1" applyAlignment="1">
      <alignment horizontal="center" vertical="center" shrinkToFit="1"/>
    </xf>
    <xf numFmtId="176" fontId="3" fillId="0" borderId="38" xfId="0" applyNumberFormat="1" applyFont="1" applyBorder="1" applyAlignment="1">
      <alignment horizontal="center" vertical="center" wrapText="1" shrinkToFit="1"/>
    </xf>
    <xf numFmtId="0" fontId="3" fillId="0" borderId="77" xfId="0" applyFont="1" applyBorder="1" applyAlignment="1">
      <alignment horizontal="left" vertical="center"/>
    </xf>
    <xf numFmtId="0" fontId="3" fillId="0" borderId="78" xfId="0" applyFont="1" applyBorder="1" applyAlignment="1">
      <alignment horizontal="left" vertical="center"/>
    </xf>
    <xf numFmtId="176" fontId="7" fillId="0" borderId="65" xfId="0" applyNumberFormat="1" applyFont="1" applyBorder="1" applyAlignment="1">
      <alignment horizontal="center" vertical="center" wrapText="1" shrinkToFit="1"/>
    </xf>
    <xf numFmtId="176" fontId="7" fillId="0" borderId="47" xfId="0" applyNumberFormat="1" applyFont="1" applyBorder="1" applyAlignment="1">
      <alignment horizontal="center" vertical="center" wrapText="1" shrinkToFit="1"/>
    </xf>
    <xf numFmtId="176" fontId="7" fillId="0" borderId="44" xfId="0" applyNumberFormat="1" applyFont="1" applyBorder="1" applyAlignment="1">
      <alignment horizontal="center" vertical="center" wrapText="1" shrinkToFit="1"/>
    </xf>
    <xf numFmtId="0" fontId="3" fillId="0" borderId="36" xfId="0" applyFont="1" applyBorder="1" applyAlignment="1">
      <alignment horizontal="left" vertical="center"/>
    </xf>
    <xf numFmtId="0" fontId="7" fillId="0" borderId="19" xfId="0" applyFont="1" applyBorder="1" applyAlignment="1">
      <alignment vertical="center" wrapText="1"/>
    </xf>
    <xf numFmtId="0" fontId="3" fillId="0" borderId="45" xfId="0" applyFont="1" applyBorder="1" applyAlignment="1">
      <alignment vertical="center" wrapText="1"/>
    </xf>
    <xf numFmtId="0" fontId="7" fillId="0" borderId="62" xfId="0" applyFont="1" applyBorder="1" applyAlignment="1">
      <alignment vertical="center" wrapText="1"/>
    </xf>
    <xf numFmtId="0" fontId="3" fillId="0" borderId="19" xfId="0" applyFont="1" applyBorder="1" applyAlignment="1">
      <alignment vertical="center"/>
    </xf>
    <xf numFmtId="0" fontId="3" fillId="0" borderId="21" xfId="0" applyFont="1" applyBorder="1" applyAlignment="1">
      <alignment vertical="center"/>
    </xf>
    <xf numFmtId="0" fontId="7" fillId="0" borderId="18" xfId="0" applyFont="1" applyBorder="1" applyAlignment="1">
      <alignment horizontal="left" vertical="center"/>
    </xf>
    <xf numFmtId="0" fontId="7" fillId="0" borderId="30" xfId="0" applyFont="1" applyBorder="1" applyAlignment="1">
      <alignment horizontal="left" vertical="center"/>
    </xf>
    <xf numFmtId="0" fontId="7" fillId="0" borderId="30" xfId="0" applyFont="1" applyBorder="1" applyAlignment="1">
      <alignment horizontal="left" vertical="center" wrapText="1"/>
    </xf>
    <xf numFmtId="38" fontId="5" fillId="2" borderId="37" xfId="1" applyFont="1" applyFill="1" applyBorder="1" applyAlignment="1">
      <alignment horizontal="right" vertical="center" shrinkToFit="1"/>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left" vertical="center" wrapText="1"/>
    </xf>
    <xf numFmtId="0" fontId="3" fillId="0" borderId="24" xfId="0" applyFont="1" applyBorder="1" applyAlignment="1">
      <alignment horizontal="left" vertical="center" wrapText="1"/>
    </xf>
    <xf numFmtId="176" fontId="7" fillId="0" borderId="46" xfId="0" applyNumberFormat="1" applyFont="1" applyBorder="1" applyAlignment="1">
      <alignment horizontal="center" vertical="center" wrapText="1" shrinkToFit="1"/>
    </xf>
    <xf numFmtId="176" fontId="5" fillId="0" borderId="40"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176" fontId="5" fillId="0" borderId="56" xfId="0" applyNumberFormat="1" applyFont="1" applyBorder="1" applyAlignment="1">
      <alignment horizontal="center" vertical="center"/>
    </xf>
    <xf numFmtId="0" fontId="5" fillId="0" borderId="30" xfId="0" applyFont="1" applyBorder="1" applyAlignment="1">
      <alignment horizontal="center" vertical="center"/>
    </xf>
    <xf numFmtId="49" fontId="7" fillId="0" borderId="63" xfId="0" applyNumberFormat="1" applyFont="1" applyBorder="1" applyAlignment="1">
      <alignment horizontal="center" vertical="center" wrapText="1" shrinkToFi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21" xfId="0" applyFont="1" applyBorder="1" applyAlignment="1">
      <alignment horizontal="center" vertical="center" wrapText="1"/>
    </xf>
    <xf numFmtId="176" fontId="5" fillId="0" borderId="23" xfId="0" applyNumberFormat="1" applyFont="1" applyBorder="1" applyAlignment="1">
      <alignment horizontal="center" vertical="center"/>
    </xf>
    <xf numFmtId="176" fontId="5" fillId="0" borderId="28" xfId="0" applyNumberFormat="1" applyFont="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Border="1" applyAlignment="1">
      <alignment horizontal="left" vertical="center" wrapText="1"/>
    </xf>
    <xf numFmtId="0" fontId="7" fillId="0" borderId="4" xfId="0" applyFont="1" applyBorder="1" applyAlignment="1">
      <alignment horizontal="left" vertical="center" wrapText="1"/>
    </xf>
    <xf numFmtId="0" fontId="11" fillId="0" borderId="15" xfId="0" applyFont="1" applyBorder="1" applyAlignment="1">
      <alignment horizontal="left" vertical="center" wrapText="1"/>
    </xf>
    <xf numFmtId="0" fontId="11" fillId="0" borderId="24" xfId="0" applyFont="1" applyBorder="1" applyAlignment="1">
      <alignment horizontal="left" vertical="center" wrapText="1"/>
    </xf>
    <xf numFmtId="0" fontId="3" fillId="0" borderId="62" xfId="0" applyFont="1" applyBorder="1" applyAlignment="1">
      <alignment horizontal="left" vertical="center" wrapText="1"/>
    </xf>
    <xf numFmtId="38" fontId="5" fillId="2" borderId="17" xfId="1" applyFont="1" applyFill="1" applyBorder="1" applyAlignment="1">
      <alignment horizontal="right" vertical="center"/>
    </xf>
    <xf numFmtId="0" fontId="5" fillId="0" borderId="19"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176" fontId="7" fillId="0" borderId="63" xfId="0" applyNumberFormat="1" applyFont="1" applyBorder="1" applyAlignment="1">
      <alignment horizontal="left" vertical="center" wrapText="1" shrinkToFit="1"/>
    </xf>
    <xf numFmtId="176" fontId="7" fillId="0" borderId="14" xfId="0" applyNumberFormat="1" applyFont="1" applyBorder="1" applyAlignment="1">
      <alignment horizontal="left" vertical="center" wrapText="1" shrinkToFit="1"/>
    </xf>
    <xf numFmtId="0" fontId="3" fillId="0" borderId="69" xfId="0" applyFont="1" applyBorder="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8" fillId="0" borderId="69" xfId="0" applyFont="1" applyBorder="1" applyAlignment="1">
      <alignment horizontal="left" vertical="top" wrapText="1"/>
    </xf>
    <xf numFmtId="0" fontId="8" fillId="0" borderId="0" xfId="0" applyFont="1" applyAlignment="1">
      <alignment horizontal="left" vertical="top" wrapText="1"/>
    </xf>
    <xf numFmtId="0" fontId="7" fillId="0" borderId="50" xfId="0" applyFont="1" applyBorder="1" applyAlignment="1">
      <alignment horizontal="left" vertical="top" wrapText="1"/>
    </xf>
    <xf numFmtId="0" fontId="7" fillId="0" borderId="0" xfId="0" applyFont="1" applyAlignment="1">
      <alignment horizontal="left" vertical="top" wrapText="1"/>
    </xf>
    <xf numFmtId="0" fontId="7" fillId="0" borderId="44" xfId="0" applyFont="1" applyBorder="1" applyAlignment="1">
      <alignment horizontal="left" vertical="top" wrapText="1"/>
    </xf>
    <xf numFmtId="0" fontId="7" fillId="0" borderId="36" xfId="0" applyFont="1" applyBorder="1" applyAlignment="1">
      <alignment horizontal="left" vertical="top" wrapText="1"/>
    </xf>
    <xf numFmtId="0" fontId="7" fillId="0" borderId="29" xfId="0" applyFont="1" applyBorder="1" applyAlignment="1">
      <alignment horizontal="left" vertical="top" wrapText="1"/>
    </xf>
    <xf numFmtId="0" fontId="7" fillId="0" borderId="46" xfId="0" applyFont="1" applyBorder="1" applyAlignment="1">
      <alignment horizontal="left" vertical="top" wrapText="1"/>
    </xf>
    <xf numFmtId="0" fontId="7" fillId="0" borderId="67" xfId="0" applyFont="1" applyBorder="1" applyAlignment="1">
      <alignment horizontal="left" vertical="center" wrapText="1"/>
    </xf>
    <xf numFmtId="0" fontId="7" fillId="0" borderId="69" xfId="0" applyFont="1" applyBorder="1" applyAlignment="1">
      <alignment horizontal="left" vertical="center" wrapText="1"/>
    </xf>
    <xf numFmtId="0" fontId="7" fillId="0" borderId="70" xfId="0" applyFont="1" applyBorder="1" applyAlignment="1">
      <alignment horizontal="left" vertical="center" wrapText="1"/>
    </xf>
    <xf numFmtId="0" fontId="3" fillId="0" borderId="29" xfId="0" applyFont="1" applyBorder="1" applyAlignment="1">
      <alignment horizontal="left" vertical="center"/>
    </xf>
    <xf numFmtId="0" fontId="3" fillId="0" borderId="46" xfId="0" applyFont="1" applyBorder="1" applyAlignment="1">
      <alignment horizontal="left" vertical="center"/>
    </xf>
    <xf numFmtId="0" fontId="8" fillId="0" borderId="0" xfId="0" applyFont="1" applyAlignment="1">
      <alignment horizontal="center" vertical="center" wrapText="1"/>
    </xf>
    <xf numFmtId="0" fontId="7" fillId="0" borderId="66" xfId="0" applyFont="1" applyBorder="1" applyAlignment="1">
      <alignment horizontal="left" vertical="center" wrapText="1"/>
    </xf>
    <xf numFmtId="0" fontId="16"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xf>
    <xf numFmtId="0" fontId="13" fillId="0" borderId="0" xfId="0" applyFont="1" applyFill="1" applyAlignment="1">
      <alignment vertical="center"/>
    </xf>
    <xf numFmtId="0" fontId="12"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right" vertical="center" wrapText="1"/>
    </xf>
    <xf numFmtId="0" fontId="3" fillId="0" borderId="0" xfId="0" applyFont="1" applyFill="1" applyAlignment="1">
      <alignment horizontal="right" vertical="center"/>
    </xf>
    <xf numFmtId="176" fontId="4" fillId="0" borderId="0" xfId="0" applyNumberFormat="1" applyFont="1" applyFill="1" applyAlignment="1">
      <alignment horizontal="center" vertical="center" shrinkToFit="1"/>
    </xf>
    <xf numFmtId="176" fontId="3" fillId="0" borderId="0" xfId="0" applyNumberFormat="1" applyFont="1" applyFill="1" applyAlignment="1">
      <alignment horizontal="center" vertical="center" shrinkToFit="1"/>
    </xf>
    <xf numFmtId="0" fontId="7" fillId="0" borderId="0" xfId="0" applyFont="1" applyFill="1" applyAlignment="1">
      <alignment horizontal="center" vertical="center"/>
    </xf>
    <xf numFmtId="0" fontId="7" fillId="0" borderId="0" xfId="0" applyFont="1" applyFill="1" applyAlignment="1">
      <alignment vertical="center"/>
    </xf>
    <xf numFmtId="176" fontId="7" fillId="0" borderId="0" xfId="0" applyNumberFormat="1" applyFont="1" applyFill="1" applyAlignment="1">
      <alignment horizontal="center" vertical="center" shrinkToFit="1"/>
    </xf>
    <xf numFmtId="176" fontId="7" fillId="0" borderId="0" xfId="0" applyNumberFormat="1" applyFont="1" applyFill="1" applyAlignment="1">
      <alignment horizontal="center" vertical="center" wrapText="1" shrinkToFit="1"/>
    </xf>
    <xf numFmtId="0" fontId="3" fillId="0" borderId="16"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51" xfId="0" applyFont="1" applyFill="1" applyBorder="1" applyAlignment="1">
      <alignment horizontal="right" vertical="center"/>
    </xf>
    <xf numFmtId="0" fontId="7" fillId="0" borderId="39" xfId="0" applyFont="1" applyFill="1" applyBorder="1" applyAlignment="1">
      <alignment horizontal="left" vertical="center"/>
    </xf>
    <xf numFmtId="0" fontId="7"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176" fontId="7" fillId="0" borderId="42" xfId="0" applyNumberFormat="1" applyFont="1" applyFill="1" applyBorder="1" applyAlignment="1">
      <alignment horizontal="center" vertical="center" wrapText="1" shrinkToFit="1"/>
    </xf>
    <xf numFmtId="0" fontId="3" fillId="0" borderId="0" xfId="0" applyFont="1" applyFill="1" applyAlignment="1">
      <alignment horizontal="right" vertical="center" wrapText="1"/>
    </xf>
    <xf numFmtId="0" fontId="13" fillId="0" borderId="51"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41" xfId="0" applyFont="1" applyFill="1" applyBorder="1" applyAlignment="1">
      <alignment horizontal="center" vertical="center"/>
    </xf>
    <xf numFmtId="176" fontId="13" fillId="0" borderId="1" xfId="0" applyNumberFormat="1" applyFont="1" applyFill="1" applyBorder="1" applyAlignment="1">
      <alignment horizontal="center" vertical="center" shrinkToFit="1"/>
    </xf>
    <xf numFmtId="0" fontId="13" fillId="0" borderId="2" xfId="0" applyFont="1" applyFill="1" applyBorder="1" applyAlignment="1">
      <alignment horizontal="center" vertical="center"/>
    </xf>
    <xf numFmtId="0" fontId="13" fillId="0" borderId="3" xfId="0" applyFont="1" applyFill="1" applyBorder="1" applyAlignment="1">
      <alignment vertical="center"/>
    </xf>
    <xf numFmtId="0" fontId="3" fillId="0" borderId="4" xfId="0" applyFont="1" applyFill="1" applyBorder="1" applyAlignment="1">
      <alignment horizontal="left" vertical="center"/>
    </xf>
    <xf numFmtId="0" fontId="3" fillId="0" borderId="4" xfId="0" applyFont="1" applyFill="1" applyBorder="1" applyAlignment="1">
      <alignment vertical="center"/>
    </xf>
    <xf numFmtId="176" fontId="3"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0" fontId="3" fillId="0" borderId="55" xfId="0" applyFont="1" applyFill="1" applyBorder="1" applyAlignment="1">
      <alignment vertical="center"/>
    </xf>
    <xf numFmtId="0" fontId="3" fillId="0" borderId="35" xfId="0" applyFont="1" applyFill="1" applyBorder="1" applyAlignment="1">
      <alignment horizontal="left" vertical="center"/>
    </xf>
    <xf numFmtId="176" fontId="3" fillId="0" borderId="61" xfId="0" applyNumberFormat="1" applyFont="1" applyFill="1" applyBorder="1" applyAlignment="1">
      <alignment horizontal="center" vertical="center" wrapText="1" shrinkToFit="1"/>
    </xf>
    <xf numFmtId="0" fontId="3" fillId="0" borderId="50"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74" xfId="0" applyFont="1" applyFill="1" applyBorder="1" applyAlignment="1">
      <alignment horizontal="center" vertical="center"/>
    </xf>
    <xf numFmtId="0" fontId="3" fillId="0" borderId="36" xfId="0" applyFont="1" applyFill="1" applyBorder="1" applyAlignment="1">
      <alignment horizontal="center" vertical="center" wrapText="1"/>
    </xf>
    <xf numFmtId="0" fontId="0" fillId="0" borderId="29" xfId="0" applyFont="1" applyFill="1" applyBorder="1" applyAlignment="1">
      <alignment horizontal="left" vertical="center"/>
    </xf>
    <xf numFmtId="176" fontId="3" fillId="0" borderId="62" xfId="0" applyNumberFormat="1" applyFont="1" applyFill="1" applyBorder="1" applyAlignment="1">
      <alignment horizontal="center" vertical="center" shrinkToFit="1"/>
    </xf>
    <xf numFmtId="176" fontId="3" fillId="0" borderId="65" xfId="0" applyNumberFormat="1" applyFont="1" applyFill="1" applyBorder="1" applyAlignment="1">
      <alignment horizontal="center" vertical="center" wrapText="1" shrinkToFit="1"/>
    </xf>
    <xf numFmtId="0" fontId="13" fillId="0" borderId="4" xfId="0" applyFont="1" applyFill="1" applyBorder="1" applyAlignment="1">
      <alignment horizontal="left" vertical="center"/>
    </xf>
    <xf numFmtId="0" fontId="13" fillId="0" borderId="4" xfId="0" applyFont="1" applyFill="1" applyBorder="1" applyAlignment="1">
      <alignment vertical="center" wrapText="1"/>
    </xf>
    <xf numFmtId="176" fontId="13" fillId="0" borderId="4" xfId="0" applyNumberFormat="1" applyFont="1" applyFill="1" applyBorder="1" applyAlignment="1">
      <alignment horizontal="center" vertical="center" shrinkToFit="1"/>
    </xf>
    <xf numFmtId="176" fontId="13" fillId="0" borderId="5" xfId="0" applyNumberFormat="1" applyFont="1" applyFill="1" applyBorder="1" applyAlignment="1">
      <alignment horizontal="center" vertical="center" wrapText="1" shrinkToFit="1"/>
    </xf>
    <xf numFmtId="0" fontId="3" fillId="0" borderId="49" xfId="0" applyFont="1" applyFill="1" applyBorder="1" applyAlignment="1">
      <alignment horizontal="center" vertical="center" wrapText="1"/>
    </xf>
    <xf numFmtId="0" fontId="3" fillId="0" borderId="16" xfId="0" applyFont="1" applyFill="1" applyBorder="1" applyAlignment="1">
      <alignment horizontal="left" vertical="center" shrinkToFit="1"/>
    </xf>
    <xf numFmtId="176" fontId="3" fillId="0" borderId="24" xfId="0" applyNumberFormat="1" applyFont="1" applyFill="1" applyBorder="1" applyAlignment="1">
      <alignment horizontal="center" vertical="center" shrinkToFit="1"/>
    </xf>
    <xf numFmtId="176" fontId="3" fillId="0" borderId="48" xfId="0" applyNumberFormat="1" applyFont="1" applyFill="1" applyBorder="1" applyAlignment="1">
      <alignment horizontal="center" vertical="center" wrapText="1" shrinkToFit="1"/>
    </xf>
    <xf numFmtId="0" fontId="3" fillId="0" borderId="35" xfId="0" applyFont="1" applyFill="1" applyBorder="1" applyAlignment="1">
      <alignment horizontal="left" vertical="center" wrapText="1"/>
    </xf>
    <xf numFmtId="176" fontId="3" fillId="0" borderId="33" xfId="0" applyNumberFormat="1" applyFont="1" applyFill="1" applyBorder="1" applyAlignment="1">
      <alignment horizontal="center" vertical="center" shrinkToFit="1"/>
    </xf>
    <xf numFmtId="176" fontId="3" fillId="0" borderId="74" xfId="0" applyNumberFormat="1" applyFont="1" applyFill="1" applyBorder="1" applyAlignment="1">
      <alignment horizontal="center" vertical="center" shrinkToFit="1"/>
    </xf>
    <xf numFmtId="0" fontId="17" fillId="0" borderId="4" xfId="0" applyFont="1" applyFill="1" applyBorder="1" applyAlignment="1">
      <alignment horizontal="left" vertical="center"/>
    </xf>
    <xf numFmtId="0" fontId="17" fillId="0" borderId="4" xfId="0" applyFont="1" applyFill="1" applyBorder="1" applyAlignment="1">
      <alignment vertical="center" wrapText="1"/>
    </xf>
    <xf numFmtId="0" fontId="3" fillId="0" borderId="55" xfId="0" applyFont="1" applyFill="1" applyBorder="1" applyAlignment="1">
      <alignment horizontal="center" vertical="center" wrapText="1"/>
    </xf>
    <xf numFmtId="0" fontId="3" fillId="0" borderId="35" xfId="0" applyFont="1" applyFill="1" applyBorder="1" applyAlignment="1">
      <alignment vertical="center" wrapText="1"/>
    </xf>
    <xf numFmtId="0" fontId="3" fillId="0" borderId="4" xfId="0" applyFont="1" applyFill="1" applyBorder="1" applyAlignment="1">
      <alignment vertical="center" wrapText="1"/>
    </xf>
    <xf numFmtId="0" fontId="3" fillId="0" borderId="57" xfId="0" applyFont="1" applyFill="1" applyBorder="1" applyAlignment="1">
      <alignment horizontal="center" vertical="center" wrapText="1"/>
    </xf>
    <xf numFmtId="0" fontId="3" fillId="0" borderId="62" xfId="0" applyFont="1" applyFill="1" applyBorder="1" applyAlignment="1">
      <alignment horizontal="left" vertical="center" wrapText="1"/>
    </xf>
    <xf numFmtId="0" fontId="3" fillId="0" borderId="36" xfId="0" applyFont="1" applyFill="1" applyBorder="1" applyAlignment="1">
      <alignment horizontal="center" vertical="center" wrapText="1"/>
    </xf>
    <xf numFmtId="0" fontId="3" fillId="0" borderId="45" xfId="0" applyFont="1" applyFill="1" applyBorder="1" applyAlignment="1">
      <alignment horizontal="left" vertical="center" wrapText="1"/>
    </xf>
    <xf numFmtId="176" fontId="3" fillId="0" borderId="45" xfId="0" applyNumberFormat="1" applyFont="1" applyFill="1" applyBorder="1" applyAlignment="1">
      <alignment horizontal="center" vertical="center" shrinkToFit="1"/>
    </xf>
    <xf numFmtId="176" fontId="3" fillId="0" borderId="46" xfId="0" applyNumberFormat="1" applyFont="1" applyFill="1" applyBorder="1" applyAlignment="1">
      <alignment horizontal="center" vertical="center" wrapText="1" shrinkToFit="1"/>
    </xf>
    <xf numFmtId="0" fontId="3" fillId="0" borderId="36" xfId="0" applyFont="1" applyFill="1" applyBorder="1" applyAlignment="1">
      <alignment horizontal="center" vertical="center"/>
    </xf>
    <xf numFmtId="0" fontId="3" fillId="0" borderId="29" xfId="0" applyFont="1" applyFill="1" applyBorder="1" applyAlignment="1">
      <alignment horizontal="center" vertical="center"/>
    </xf>
    <xf numFmtId="49" fontId="3" fillId="0" borderId="35" xfId="0" applyNumberFormat="1" applyFont="1" applyFill="1" applyBorder="1" applyAlignment="1">
      <alignment horizontal="center" vertical="center" wrapText="1" shrinkToFit="1"/>
    </xf>
    <xf numFmtId="176" fontId="3" fillId="0" borderId="38" xfId="0" applyNumberFormat="1" applyFont="1" applyFill="1" applyBorder="1" applyAlignment="1">
      <alignment horizontal="center" vertical="center" wrapText="1" shrinkToFit="1"/>
    </xf>
    <xf numFmtId="0" fontId="3" fillId="0" borderId="57" xfId="0" applyFont="1" applyFill="1" applyBorder="1" applyAlignment="1">
      <alignment horizontal="center" vertical="center" wrapText="1"/>
    </xf>
    <xf numFmtId="38" fontId="3" fillId="0" borderId="62" xfId="1" applyFont="1" applyFill="1" applyBorder="1" applyAlignment="1">
      <alignment horizontal="center" vertical="center"/>
    </xf>
    <xf numFmtId="176" fontId="3" fillId="0" borderId="22" xfId="0" applyNumberFormat="1" applyFont="1" applyFill="1" applyBorder="1" applyAlignment="1">
      <alignment horizontal="center" vertical="center" wrapText="1" shrinkToFit="1"/>
    </xf>
    <xf numFmtId="0" fontId="3" fillId="0" borderId="58" xfId="0" applyFont="1" applyFill="1" applyBorder="1" applyAlignment="1">
      <alignment horizontal="left" vertical="center" wrapText="1"/>
    </xf>
    <xf numFmtId="176" fontId="3" fillId="0" borderId="79" xfId="0" applyNumberFormat="1" applyFont="1" applyFill="1" applyBorder="1" applyAlignment="1">
      <alignment horizontal="center" vertical="center" wrapText="1" shrinkToFit="1"/>
    </xf>
    <xf numFmtId="0" fontId="3" fillId="0" borderId="29"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4" xfId="0" applyFont="1" applyFill="1" applyBorder="1" applyAlignment="1">
      <alignment horizontal="center" vertical="center" wrapText="1"/>
    </xf>
    <xf numFmtId="0" fontId="3" fillId="0" borderId="5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67" xfId="0" applyFont="1" applyFill="1" applyBorder="1" applyAlignment="1">
      <alignment horizontal="center" vertical="center" wrapText="1"/>
    </xf>
    <xf numFmtId="0" fontId="3" fillId="0" borderId="68" xfId="0" applyFont="1" applyFill="1" applyBorder="1" applyAlignment="1">
      <alignment horizontal="left" vertical="center" wrapText="1"/>
    </xf>
    <xf numFmtId="176" fontId="3" fillId="0" borderId="75" xfId="0" applyNumberFormat="1" applyFont="1" applyFill="1" applyBorder="1" applyAlignment="1">
      <alignment horizontal="center" vertical="center" wrapText="1" shrinkToFit="1"/>
    </xf>
    <xf numFmtId="0" fontId="3" fillId="0" borderId="54"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13" xfId="0" applyFont="1" applyFill="1" applyBorder="1" applyAlignment="1">
      <alignment horizontal="left" vertical="center" wrapText="1"/>
    </xf>
    <xf numFmtId="176" fontId="3" fillId="0" borderId="34" xfId="0" applyNumberFormat="1" applyFont="1" applyFill="1" applyBorder="1" applyAlignment="1">
      <alignment horizontal="center" vertical="center" wrapText="1" shrinkToFit="1"/>
    </xf>
    <xf numFmtId="0" fontId="18" fillId="0" borderId="0" xfId="0" applyFont="1" applyFill="1" applyAlignment="1">
      <alignment vertical="center"/>
    </xf>
    <xf numFmtId="0" fontId="3" fillId="0" borderId="76" xfId="0" applyFont="1" applyFill="1" applyBorder="1" applyAlignment="1">
      <alignment horizontal="right" vertical="center" shrinkToFit="1"/>
    </xf>
    <xf numFmtId="38" fontId="7" fillId="0" borderId="76" xfId="1" applyFont="1" applyFill="1" applyBorder="1" applyAlignment="1">
      <alignment horizontal="center" vertical="center" shrinkToFit="1"/>
    </xf>
    <xf numFmtId="0" fontId="3" fillId="0" borderId="35" xfId="0" applyFont="1" applyFill="1" applyBorder="1" applyAlignment="1">
      <alignment vertical="center"/>
    </xf>
    <xf numFmtId="38" fontId="3" fillId="0" borderId="69" xfId="1" applyFont="1" applyFill="1" applyBorder="1" applyAlignment="1">
      <alignment horizontal="center" vertical="center" shrinkToFit="1"/>
    </xf>
    <xf numFmtId="38" fontId="3" fillId="0" borderId="76" xfId="1" applyFont="1" applyFill="1" applyBorder="1" applyAlignment="1">
      <alignment horizontal="center" vertical="center" shrinkToFit="1"/>
    </xf>
    <xf numFmtId="0" fontId="3" fillId="0" borderId="8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0" xfId="0" applyFont="1" applyFill="1" applyBorder="1" applyAlignment="1">
      <alignment horizontal="left" vertical="center" wrapText="1"/>
    </xf>
    <xf numFmtId="0" fontId="0" fillId="0" borderId="29" xfId="0" applyFont="1" applyFill="1" applyBorder="1" applyAlignment="1">
      <alignment horizontal="left"/>
    </xf>
    <xf numFmtId="176" fontId="3" fillId="0" borderId="83" xfId="0" applyNumberFormat="1" applyFont="1" applyFill="1" applyBorder="1" applyAlignment="1">
      <alignment horizontal="center" vertical="center" shrinkToFit="1"/>
    </xf>
    <xf numFmtId="176" fontId="3" fillId="0" borderId="84" xfId="0" applyNumberFormat="1" applyFont="1" applyFill="1" applyBorder="1" applyAlignment="1">
      <alignment horizontal="center" vertical="center" shrinkToFit="1"/>
    </xf>
    <xf numFmtId="176" fontId="3" fillId="0" borderId="81" xfId="0" applyNumberFormat="1" applyFont="1" applyFill="1" applyBorder="1" applyAlignment="1">
      <alignment horizontal="center" vertical="center" shrinkToFit="1"/>
    </xf>
    <xf numFmtId="38" fontId="13" fillId="0" borderId="0" xfId="1" applyFont="1" applyFill="1" applyBorder="1" applyAlignment="1">
      <alignment horizontal="center" vertical="center" shrinkToFit="1"/>
    </xf>
    <xf numFmtId="0" fontId="3" fillId="0" borderId="6" xfId="0" applyFont="1" applyFill="1" applyBorder="1" applyAlignment="1">
      <alignment horizontal="left" vertical="center" shrinkToFit="1"/>
    </xf>
    <xf numFmtId="0" fontId="3" fillId="0" borderId="29" xfId="0" applyFont="1" applyFill="1" applyBorder="1" applyAlignment="1">
      <alignment vertical="center" wrapText="1"/>
    </xf>
    <xf numFmtId="176" fontId="3" fillId="0" borderId="66" xfId="0" applyNumberFormat="1" applyFont="1" applyFill="1" applyBorder="1" applyAlignment="1">
      <alignment horizontal="center" vertical="center" shrinkToFit="1"/>
    </xf>
    <xf numFmtId="0" fontId="3" fillId="0" borderId="85" xfId="0" applyFont="1" applyFill="1" applyBorder="1" applyAlignment="1">
      <alignment horizontal="left" vertical="center" wrapText="1"/>
    </xf>
    <xf numFmtId="0" fontId="3" fillId="0" borderId="15" xfId="0" applyFont="1" applyFill="1" applyBorder="1" applyAlignment="1">
      <alignment vertical="center" shrinkToFit="1"/>
    </xf>
    <xf numFmtId="0" fontId="3" fillId="0" borderId="15" xfId="0" applyFont="1" applyFill="1" applyBorder="1" applyAlignment="1">
      <alignment horizontal="left" vertical="center" wrapText="1"/>
    </xf>
    <xf numFmtId="38" fontId="3" fillId="0" borderId="86" xfId="1" applyFont="1" applyFill="1" applyBorder="1" applyAlignment="1">
      <alignment horizontal="center" vertical="center"/>
    </xf>
    <xf numFmtId="38" fontId="3" fillId="0" borderId="81" xfId="1" applyFont="1" applyFill="1" applyBorder="1" applyAlignment="1">
      <alignment horizontal="center" vertical="center"/>
    </xf>
    <xf numFmtId="176" fontId="13" fillId="0" borderId="87" xfId="0" applyNumberFormat="1" applyFont="1" applyFill="1" applyBorder="1" applyAlignment="1">
      <alignment horizontal="center" vertical="center" shrinkToFit="1"/>
    </xf>
    <xf numFmtId="38" fontId="3" fillId="0" borderId="69" xfId="1" applyFont="1" applyFill="1" applyBorder="1" applyAlignment="1">
      <alignment vertical="center"/>
    </xf>
    <xf numFmtId="176" fontId="3"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0" fontId="3" fillId="0" borderId="6" xfId="0" applyFont="1" applyFill="1" applyBorder="1" applyAlignment="1">
      <alignment vertical="center" wrapText="1"/>
    </xf>
    <xf numFmtId="176" fontId="3" fillId="0" borderId="7"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wrapText="1" shrinkToFit="1"/>
    </xf>
    <xf numFmtId="0" fontId="3" fillId="0" borderId="50"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9" xfId="0" applyFont="1" applyFill="1" applyBorder="1" applyAlignment="1">
      <alignment vertical="center" wrapText="1"/>
    </xf>
    <xf numFmtId="176" fontId="3" fillId="0" borderId="10" xfId="0" applyNumberFormat="1" applyFont="1" applyFill="1" applyBorder="1" applyAlignment="1">
      <alignment horizontal="center" vertical="center" shrinkToFit="1"/>
    </xf>
    <xf numFmtId="176" fontId="3" fillId="0" borderId="11" xfId="0" applyNumberFormat="1" applyFont="1" applyFill="1" applyBorder="1" applyAlignment="1">
      <alignment horizontal="center" vertical="center" wrapText="1" shrinkToFit="1"/>
    </xf>
    <xf numFmtId="0" fontId="3" fillId="0" borderId="80" xfId="0" applyFont="1" applyFill="1" applyBorder="1" applyAlignment="1">
      <alignment vertical="center" wrapText="1"/>
    </xf>
    <xf numFmtId="176" fontId="3" fillId="0" borderId="13" xfId="0" applyNumberFormat="1" applyFont="1" applyFill="1" applyBorder="1" applyAlignment="1">
      <alignment horizontal="center" vertical="center" shrinkToFit="1"/>
    </xf>
    <xf numFmtId="176" fontId="3" fillId="0" borderId="14" xfId="0" applyNumberFormat="1" applyFont="1" applyFill="1" applyBorder="1" applyAlignment="1">
      <alignment horizontal="center" vertical="center" wrapText="1" shrinkToFit="1"/>
    </xf>
    <xf numFmtId="38" fontId="3" fillId="0" borderId="0" xfId="1" applyFont="1" applyFill="1" applyBorder="1" applyAlignment="1">
      <alignment vertical="center"/>
    </xf>
    <xf numFmtId="0" fontId="3" fillId="0" borderId="57" xfId="0" applyFont="1" applyFill="1" applyBorder="1" applyAlignment="1">
      <alignment horizontal="center" vertical="center"/>
    </xf>
    <xf numFmtId="49" fontId="3" fillId="0" borderId="7" xfId="0" applyNumberFormat="1" applyFont="1" applyFill="1" applyBorder="1" applyAlignment="1">
      <alignment horizontal="center" vertical="center" wrapText="1" shrinkToFit="1"/>
    </xf>
    <xf numFmtId="176" fontId="3" fillId="0" borderId="71" xfId="0" applyNumberFormat="1" applyFont="1" applyFill="1" applyBorder="1" applyAlignment="1">
      <alignment horizontal="center" vertical="center" wrapText="1" shrinkToFit="1"/>
    </xf>
    <xf numFmtId="0" fontId="3" fillId="0" borderId="19" xfId="0" applyFont="1" applyFill="1" applyBorder="1" applyAlignment="1">
      <alignment horizontal="left" vertical="center" wrapText="1"/>
    </xf>
    <xf numFmtId="0" fontId="3" fillId="0" borderId="17" xfId="0" applyFont="1" applyFill="1" applyBorder="1" applyAlignment="1">
      <alignment vertical="center" wrapText="1"/>
    </xf>
    <xf numFmtId="49" fontId="3" fillId="0" borderId="0" xfId="0" applyNumberFormat="1" applyFont="1" applyFill="1" applyBorder="1" applyAlignment="1">
      <alignment horizontal="center" vertical="center" wrapText="1" shrinkToFit="1"/>
    </xf>
    <xf numFmtId="49" fontId="3" fillId="0" borderId="22" xfId="0" applyNumberFormat="1" applyFont="1" applyFill="1" applyBorder="1" applyAlignment="1">
      <alignment horizontal="center" vertical="center" wrapText="1" shrinkToFit="1"/>
    </xf>
    <xf numFmtId="176" fontId="3" fillId="0" borderId="71" xfId="0" applyNumberFormat="1" applyFont="1" applyFill="1" applyBorder="1" applyAlignment="1">
      <alignment horizontal="center" vertical="center" shrinkToFit="1"/>
    </xf>
    <xf numFmtId="0" fontId="3" fillId="0" borderId="16" xfId="0" applyFont="1" applyFill="1" applyBorder="1" applyAlignment="1">
      <alignment horizontal="left" vertical="center" wrapText="1"/>
    </xf>
    <xf numFmtId="0" fontId="3" fillId="0" borderId="16" xfId="0" applyFont="1" applyFill="1" applyBorder="1" applyAlignment="1">
      <alignment vertical="center" wrapText="1"/>
    </xf>
    <xf numFmtId="49" fontId="3" fillId="0" borderId="24" xfId="0" applyNumberFormat="1" applyFont="1" applyFill="1" applyBorder="1" applyAlignment="1">
      <alignment horizontal="center" vertical="center" wrapText="1" shrinkToFit="1"/>
    </xf>
    <xf numFmtId="49" fontId="3" fillId="0" borderId="48" xfId="0" applyNumberFormat="1" applyFont="1" applyFill="1" applyBorder="1" applyAlignment="1">
      <alignment horizontal="center" vertical="center" wrapText="1" shrinkToFit="1"/>
    </xf>
    <xf numFmtId="0" fontId="3" fillId="0" borderId="50" xfId="0" applyFont="1" applyFill="1" applyBorder="1" applyAlignment="1">
      <alignment horizontal="center" vertical="center" wrapText="1"/>
    </xf>
    <xf numFmtId="0" fontId="3" fillId="0" borderId="35" xfId="0" applyFont="1" applyFill="1" applyBorder="1" applyAlignment="1">
      <alignment horizontal="left" vertical="center" wrapText="1"/>
    </xf>
    <xf numFmtId="49" fontId="3" fillId="0" borderId="0" xfId="0" applyNumberFormat="1" applyFont="1" applyFill="1" applyAlignment="1">
      <alignment horizontal="center" vertical="center" wrapText="1" shrinkToFit="1"/>
    </xf>
    <xf numFmtId="49" fontId="3" fillId="0" borderId="63" xfId="0" applyNumberFormat="1" applyFont="1" applyFill="1" applyBorder="1" applyAlignment="1">
      <alignment horizontal="center" vertical="center" wrapText="1" shrinkToFit="1"/>
    </xf>
    <xf numFmtId="0" fontId="3" fillId="0" borderId="58" xfId="0" applyFont="1" applyFill="1" applyBorder="1" applyAlignment="1">
      <alignment horizontal="left" vertical="center" wrapText="1"/>
    </xf>
    <xf numFmtId="176" fontId="3" fillId="0" borderId="63" xfId="0" applyNumberFormat="1" applyFont="1" applyFill="1" applyBorder="1" applyAlignment="1">
      <alignment horizontal="center" vertical="center" wrapText="1" shrinkToFit="1"/>
    </xf>
    <xf numFmtId="0" fontId="3" fillId="0" borderId="58" xfId="0" applyFont="1" applyFill="1" applyBorder="1" applyAlignment="1">
      <alignment vertical="center" wrapText="1"/>
    </xf>
    <xf numFmtId="176" fontId="3" fillId="0" borderId="58" xfId="0" applyNumberFormat="1" applyFont="1" applyFill="1" applyBorder="1" applyAlignment="1">
      <alignment horizontal="center" vertical="center" shrinkToFit="1"/>
    </xf>
    <xf numFmtId="49" fontId="3" fillId="0" borderId="39" xfId="0" applyNumberFormat="1" applyFont="1" applyFill="1" applyBorder="1" applyAlignment="1">
      <alignment horizontal="center" vertical="center" wrapText="1" shrinkToFit="1"/>
    </xf>
    <xf numFmtId="176" fontId="3" fillId="0" borderId="2" xfId="0" applyNumberFormat="1" applyFont="1" applyFill="1" applyBorder="1" applyAlignment="1">
      <alignment horizontal="center" vertical="center" wrapText="1" shrinkToFi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a:extLst>
            <a:ext uri="{FF2B5EF4-FFF2-40B4-BE49-F238E27FC236}">
              <a16:creationId xmlns:a16="http://schemas.microsoft.com/office/drawing/2014/main" id="{00000000-0008-0000-0100-00005B000000}"/>
            </a:ext>
          </a:extLst>
        </xdr:cNvPr>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a:extLst>
            <a:ext uri="{FF2B5EF4-FFF2-40B4-BE49-F238E27FC236}">
              <a16:creationId xmlns:a16="http://schemas.microsoft.com/office/drawing/2014/main" id="{00000000-0008-0000-0100-00005C000000}"/>
            </a:ext>
          </a:extLst>
        </xdr:cNvPr>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a:extLst>
            <a:ext uri="{FF2B5EF4-FFF2-40B4-BE49-F238E27FC236}">
              <a16:creationId xmlns:a16="http://schemas.microsoft.com/office/drawing/2014/main" id="{00000000-0008-0000-0100-00005D000000}"/>
            </a:ext>
          </a:extLst>
        </xdr:cNvPr>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a:extLst>
            <a:ext uri="{FF2B5EF4-FFF2-40B4-BE49-F238E27FC236}">
              <a16:creationId xmlns:a16="http://schemas.microsoft.com/office/drawing/2014/main" id="{00000000-0008-0000-0100-00005E000000}"/>
            </a:ext>
          </a:extLst>
        </xdr:cNvPr>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a:extLst>
            <a:ext uri="{FF2B5EF4-FFF2-40B4-BE49-F238E27FC236}">
              <a16:creationId xmlns:a16="http://schemas.microsoft.com/office/drawing/2014/main" id="{00000000-0008-0000-0100-00005F000000}"/>
            </a:ext>
          </a:extLst>
        </xdr:cNvPr>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a:extLst>
            <a:ext uri="{FF2B5EF4-FFF2-40B4-BE49-F238E27FC236}">
              <a16:creationId xmlns:a16="http://schemas.microsoft.com/office/drawing/2014/main" id="{00000000-0008-0000-0100-000070000000}"/>
            </a:ext>
          </a:extLst>
        </xdr:cNvPr>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a:extLst>
            <a:ext uri="{FF2B5EF4-FFF2-40B4-BE49-F238E27FC236}">
              <a16:creationId xmlns:a16="http://schemas.microsoft.com/office/drawing/2014/main" id="{00000000-0008-0000-0100-000071000000}"/>
            </a:ext>
          </a:extLst>
        </xdr:cNvPr>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25"/>
  <sheetViews>
    <sheetView showGridLines="0" view="pageBreakPreview" zoomScale="70" zoomScaleNormal="70" zoomScaleSheetLayoutView="70" zoomScalePageLayoutView="71" workbookViewId="0">
      <selection activeCell="G5" sqref="G5:J5"/>
    </sheetView>
  </sheetViews>
  <sheetFormatPr defaultColWidth="9" defaultRowHeight="5.65" customHeight="1" x14ac:dyDescent="0.15"/>
  <cols>
    <col min="1" max="1" width="1.75" style="1" customWidth="1"/>
    <col min="2" max="2" width="3" style="124" customWidth="1"/>
    <col min="3" max="3" width="15.375" style="3"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4" customWidth="1"/>
    <col min="11" max="11" width="1.625" style="4" customWidth="1"/>
    <col min="12" max="12" width="2.625" style="165"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1.45" customHeight="1" x14ac:dyDescent="0.15">
      <c r="B4" s="273"/>
      <c r="C4" s="273"/>
    </row>
    <row r="5" spans="2:14" ht="46.15" customHeight="1" x14ac:dyDescent="0.15">
      <c r="B5" s="7" t="s">
        <v>43</v>
      </c>
      <c r="C5" s="8"/>
      <c r="F5" s="157" t="s">
        <v>149</v>
      </c>
      <c r="G5" s="274"/>
      <c r="H5" s="274"/>
      <c r="I5" s="274"/>
      <c r="J5" s="274"/>
      <c r="K5" s="168"/>
    </row>
    <row r="6" spans="2:14" ht="28.5" customHeight="1" x14ac:dyDescent="0.15">
      <c r="B6" s="7"/>
      <c r="C6" s="8"/>
      <c r="F6" s="160" t="s">
        <v>122</v>
      </c>
      <c r="G6" s="275"/>
      <c r="H6" s="275"/>
      <c r="I6" s="275"/>
      <c r="J6" s="275"/>
      <c r="K6" s="168"/>
    </row>
    <row r="7" spans="2:14" ht="28.5" customHeight="1" x14ac:dyDescent="0.15">
      <c r="B7" s="7"/>
      <c r="C7" s="8"/>
      <c r="F7" s="160" t="s">
        <v>123</v>
      </c>
      <c r="G7" s="275"/>
      <c r="H7" s="275"/>
      <c r="I7" s="275"/>
      <c r="J7" s="275"/>
      <c r="K7" s="168"/>
    </row>
    <row r="8" spans="2:14" ht="42.75" customHeight="1" x14ac:dyDescent="0.15">
      <c r="B8" s="276" t="s">
        <v>112</v>
      </c>
      <c r="C8" s="276"/>
      <c r="D8" s="276"/>
      <c r="E8" s="276"/>
      <c r="F8" s="276"/>
      <c r="G8" s="276"/>
      <c r="H8" s="276"/>
      <c r="I8" s="276"/>
      <c r="J8" s="276"/>
      <c r="K8" s="141"/>
      <c r="L8" s="142"/>
      <c r="M8" s="142"/>
      <c r="N8" s="133"/>
    </row>
    <row r="9" spans="2:14" ht="22.5" customHeight="1" x14ac:dyDescent="0.15">
      <c r="B9" s="127" t="s">
        <v>0</v>
      </c>
    </row>
    <row r="10" spans="2:14" ht="20.25" customHeight="1" x14ac:dyDescent="0.15">
      <c r="B10" s="134" t="s">
        <v>72</v>
      </c>
      <c r="C10" s="135"/>
      <c r="D10" s="10"/>
      <c r="E10" s="3"/>
      <c r="F10" s="4"/>
      <c r="H10" s="6"/>
      <c r="I10" s="4"/>
      <c r="J10" s="1"/>
      <c r="K10" s="1"/>
    </row>
    <row r="11" spans="2:14" ht="20.25" customHeight="1" thickBot="1" x14ac:dyDescent="0.2">
      <c r="B11" s="134" t="s">
        <v>83</v>
      </c>
      <c r="C11" s="135"/>
      <c r="D11" s="10"/>
      <c r="E11" s="3"/>
      <c r="F11" s="4"/>
      <c r="H11" s="6"/>
      <c r="I11" s="4"/>
      <c r="J11" s="1"/>
      <c r="K11" s="1"/>
    </row>
    <row r="12" spans="2:14" s="14" customFormat="1" ht="37.5" customHeight="1" thickBot="1" x14ac:dyDescent="0.2">
      <c r="B12" s="277" t="s">
        <v>17</v>
      </c>
      <c r="C12" s="278"/>
      <c r="D12" s="176" t="s">
        <v>2</v>
      </c>
      <c r="E12" s="279" t="s">
        <v>6</v>
      </c>
      <c r="F12" s="279"/>
      <c r="G12" s="11" t="s">
        <v>102</v>
      </c>
      <c r="H12" s="280" t="s">
        <v>7</v>
      </c>
      <c r="I12" s="280"/>
      <c r="J12" s="12" t="s">
        <v>3</v>
      </c>
      <c r="K12" s="13"/>
      <c r="L12" s="165"/>
    </row>
    <row r="13" spans="2:14" s="14" customFormat="1" ht="24.75" customHeight="1" x14ac:dyDescent="0.15">
      <c r="B13" s="15" t="s">
        <v>45</v>
      </c>
      <c r="C13" s="16"/>
      <c r="D13" s="17"/>
      <c r="E13" s="18"/>
      <c r="F13" s="17"/>
      <c r="G13" s="19"/>
      <c r="H13" s="20"/>
      <c r="I13" s="21"/>
      <c r="J13" s="22"/>
      <c r="K13" s="23"/>
      <c r="L13" s="165"/>
    </row>
    <row r="14" spans="2:14" ht="69.95" customHeight="1" x14ac:dyDescent="0.15">
      <c r="B14" s="224" t="s">
        <v>46</v>
      </c>
      <c r="C14" s="241" t="s">
        <v>57</v>
      </c>
      <c r="D14" s="240" t="s">
        <v>28</v>
      </c>
      <c r="E14" s="286" t="s">
        <v>18</v>
      </c>
      <c r="F14" s="287"/>
      <c r="G14" s="24">
        <v>2</v>
      </c>
      <c r="H14" s="148"/>
      <c r="I14" s="25" t="s">
        <v>8</v>
      </c>
      <c r="J14" s="26" t="s">
        <v>34</v>
      </c>
      <c r="K14" s="27"/>
    </row>
    <row r="15" spans="2:14" ht="69.95" customHeight="1" x14ac:dyDescent="0.15">
      <c r="B15" s="271"/>
      <c r="C15" s="223"/>
      <c r="D15" s="266"/>
      <c r="E15" s="288" t="s">
        <v>19</v>
      </c>
      <c r="F15" s="289"/>
      <c r="G15" s="28">
        <v>2</v>
      </c>
      <c r="H15" s="149"/>
      <c r="I15" s="29" t="s">
        <v>8</v>
      </c>
      <c r="J15" s="30" t="s">
        <v>34</v>
      </c>
      <c r="K15" s="27"/>
    </row>
    <row r="16" spans="2:14" ht="69.95" customHeight="1" x14ac:dyDescent="0.15">
      <c r="B16" s="225"/>
      <c r="C16" s="284"/>
      <c r="D16" s="285"/>
      <c r="E16" s="285" t="s">
        <v>20</v>
      </c>
      <c r="F16" s="284"/>
      <c r="G16" s="31">
        <v>2</v>
      </c>
      <c r="H16" s="208"/>
      <c r="I16" s="32" t="s">
        <v>8</v>
      </c>
      <c r="J16" s="193" t="s">
        <v>34</v>
      </c>
      <c r="K16" s="27"/>
      <c r="M16" s="33"/>
    </row>
    <row r="17" spans="2:13" ht="21" customHeight="1" thickBot="1" x14ac:dyDescent="0.2">
      <c r="B17" s="281" t="s">
        <v>38</v>
      </c>
      <c r="C17" s="282"/>
      <c r="D17" s="282"/>
      <c r="E17" s="282"/>
      <c r="F17" s="282"/>
      <c r="G17" s="282"/>
      <c r="H17" s="282"/>
      <c r="I17" s="282"/>
      <c r="J17" s="283"/>
      <c r="K17" s="34"/>
    </row>
    <row r="18" spans="2:13" ht="9" customHeight="1" thickBot="1" x14ac:dyDescent="0.2">
      <c r="B18" s="1"/>
      <c r="C18" s="1"/>
      <c r="E18" s="1"/>
      <c r="F18" s="1"/>
      <c r="G18" s="1"/>
      <c r="H18" s="1"/>
      <c r="I18" s="1"/>
      <c r="J18" s="1"/>
      <c r="K18" s="1"/>
      <c r="L18" s="1"/>
    </row>
    <row r="19" spans="2:13" ht="24.75" customHeight="1" x14ac:dyDescent="0.15">
      <c r="B19" s="15" t="s">
        <v>88</v>
      </c>
      <c r="C19" s="16"/>
      <c r="D19" s="16"/>
      <c r="E19" s="18"/>
      <c r="F19" s="17"/>
      <c r="G19" s="19"/>
      <c r="H19" s="20"/>
      <c r="I19" s="21"/>
      <c r="J19" s="22"/>
      <c r="K19" s="23"/>
    </row>
    <row r="20" spans="2:13" ht="60" customHeight="1" x14ac:dyDescent="0.15">
      <c r="B20" s="298" t="s">
        <v>46</v>
      </c>
      <c r="C20" s="226" t="s">
        <v>67</v>
      </c>
      <c r="D20" s="35" t="s">
        <v>180</v>
      </c>
      <c r="E20" s="247"/>
      <c r="F20" s="242"/>
      <c r="G20" s="28">
        <v>2</v>
      </c>
      <c r="H20" s="149"/>
      <c r="I20" s="29" t="s">
        <v>8</v>
      </c>
      <c r="J20" s="30" t="s">
        <v>34</v>
      </c>
      <c r="K20" s="27"/>
    </row>
    <row r="21" spans="2:13" ht="37.5" customHeight="1" x14ac:dyDescent="0.15">
      <c r="B21" s="299"/>
      <c r="C21" s="267"/>
      <c r="D21" s="269" t="s">
        <v>68</v>
      </c>
      <c r="E21" s="195" t="s">
        <v>46</v>
      </c>
      <c r="F21" s="36" t="s">
        <v>36</v>
      </c>
      <c r="G21" s="301">
        <v>2</v>
      </c>
      <c r="H21" s="254"/>
      <c r="I21" s="303" t="s">
        <v>8</v>
      </c>
      <c r="J21" s="296" t="s">
        <v>99</v>
      </c>
      <c r="K21" s="27"/>
      <c r="L21" s="290"/>
      <c r="M21" s="3"/>
    </row>
    <row r="22" spans="2:13" ht="44.25" customHeight="1" x14ac:dyDescent="0.15">
      <c r="B22" s="299"/>
      <c r="C22" s="267"/>
      <c r="D22" s="272"/>
      <c r="E22" s="195" t="s">
        <v>47</v>
      </c>
      <c r="F22" s="36" t="s">
        <v>48</v>
      </c>
      <c r="G22" s="302"/>
      <c r="H22" s="307"/>
      <c r="I22" s="304"/>
      <c r="J22" s="306"/>
      <c r="K22" s="27"/>
      <c r="L22" s="291"/>
    </row>
    <row r="23" spans="2:13" ht="37.5" customHeight="1" x14ac:dyDescent="0.15">
      <c r="B23" s="299"/>
      <c r="C23" s="267"/>
      <c r="D23" s="272"/>
      <c r="E23" s="195" t="s">
        <v>49</v>
      </c>
      <c r="F23" s="36" t="s">
        <v>35</v>
      </c>
      <c r="G23" s="302"/>
      <c r="H23" s="307"/>
      <c r="I23" s="304"/>
      <c r="J23" s="306"/>
      <c r="K23" s="27"/>
      <c r="L23" s="291"/>
    </row>
    <row r="24" spans="2:13" ht="44.25" customHeight="1" x14ac:dyDescent="0.15">
      <c r="B24" s="299"/>
      <c r="C24" s="267"/>
      <c r="D24" s="272"/>
      <c r="E24" s="195" t="s">
        <v>50</v>
      </c>
      <c r="F24" s="198" t="s">
        <v>51</v>
      </c>
      <c r="G24" s="302"/>
      <c r="H24" s="307"/>
      <c r="I24" s="304"/>
      <c r="J24" s="306"/>
      <c r="K24" s="27"/>
      <c r="L24" s="291"/>
    </row>
    <row r="25" spans="2:13" ht="71.25" customHeight="1" x14ac:dyDescent="0.15">
      <c r="B25" s="300"/>
      <c r="C25" s="227"/>
      <c r="D25" s="37" t="s">
        <v>98</v>
      </c>
      <c r="E25" s="196" t="s">
        <v>44</v>
      </c>
      <c r="F25" s="136"/>
      <c r="G25" s="38">
        <v>1</v>
      </c>
      <c r="H25" s="255"/>
      <c r="I25" s="305"/>
      <c r="J25" s="297"/>
      <c r="K25" s="39"/>
      <c r="L25" s="291"/>
    </row>
    <row r="26" spans="2:13" ht="75" customHeight="1" x14ac:dyDescent="0.15">
      <c r="B26" s="224" t="s">
        <v>47</v>
      </c>
      <c r="C26" s="226" t="s">
        <v>52</v>
      </c>
      <c r="D26" s="35" t="s">
        <v>181</v>
      </c>
      <c r="E26" s="292"/>
      <c r="F26" s="293"/>
      <c r="G26" s="40">
        <v>2</v>
      </c>
      <c r="H26" s="150"/>
      <c r="I26" s="41" t="s">
        <v>8</v>
      </c>
      <c r="J26" s="42" t="s">
        <v>34</v>
      </c>
      <c r="K26" s="27"/>
    </row>
    <row r="27" spans="2:13" ht="113.1" customHeight="1" x14ac:dyDescent="0.15">
      <c r="B27" s="271"/>
      <c r="C27" s="267"/>
      <c r="D27" s="43" t="s">
        <v>53</v>
      </c>
      <c r="E27" s="240" t="s">
        <v>104</v>
      </c>
      <c r="F27" s="226"/>
      <c r="G27" s="44">
        <v>2</v>
      </c>
      <c r="H27" s="254"/>
      <c r="I27" s="294" t="s">
        <v>8</v>
      </c>
      <c r="J27" s="296" t="s">
        <v>99</v>
      </c>
      <c r="K27" s="27"/>
      <c r="L27" s="290"/>
      <c r="M27" s="3"/>
    </row>
    <row r="28" spans="2:13" ht="72.75" customHeight="1" x14ac:dyDescent="0.15">
      <c r="B28" s="225"/>
      <c r="C28" s="227"/>
      <c r="D28" s="37" t="s">
        <v>98</v>
      </c>
      <c r="E28" s="196" t="s">
        <v>44</v>
      </c>
      <c r="F28" s="136"/>
      <c r="G28" s="45">
        <v>1</v>
      </c>
      <c r="H28" s="255"/>
      <c r="I28" s="295"/>
      <c r="J28" s="297"/>
      <c r="K28" s="39"/>
      <c r="L28" s="291"/>
    </row>
    <row r="29" spans="2:13" ht="60" customHeight="1" x14ac:dyDescent="0.15">
      <c r="B29" s="224" t="s">
        <v>49</v>
      </c>
      <c r="C29" s="226" t="s">
        <v>27</v>
      </c>
      <c r="D29" s="35" t="s">
        <v>182</v>
      </c>
      <c r="E29" s="245" t="s">
        <v>96</v>
      </c>
      <c r="F29" s="246"/>
      <c r="G29" s="46">
        <v>2</v>
      </c>
      <c r="H29" s="150"/>
      <c r="I29" s="47" t="s">
        <v>8</v>
      </c>
      <c r="J29" s="48" t="s">
        <v>34</v>
      </c>
      <c r="K29" s="39"/>
      <c r="L29" s="166"/>
    </row>
    <row r="30" spans="2:13" ht="60" customHeight="1" x14ac:dyDescent="0.15">
      <c r="B30" s="249"/>
      <c r="C30" s="250"/>
      <c r="D30" s="67" t="s">
        <v>183</v>
      </c>
      <c r="E30" s="247"/>
      <c r="F30" s="248"/>
      <c r="G30" s="53">
        <v>1</v>
      </c>
      <c r="H30" s="150"/>
      <c r="I30" s="47" t="s">
        <v>8</v>
      </c>
      <c r="J30" s="48" t="s">
        <v>97</v>
      </c>
      <c r="K30" s="39"/>
    </row>
    <row r="31" spans="2:13" ht="60" customHeight="1" x14ac:dyDescent="0.15">
      <c r="B31" s="249"/>
      <c r="C31" s="250"/>
      <c r="D31" s="131" t="s">
        <v>184</v>
      </c>
      <c r="E31" s="219" t="s">
        <v>185</v>
      </c>
      <c r="F31" s="168"/>
      <c r="G31" s="201">
        <v>2</v>
      </c>
      <c r="H31" s="254"/>
      <c r="I31" s="251" t="s">
        <v>8</v>
      </c>
      <c r="J31" s="252" t="s">
        <v>130</v>
      </c>
      <c r="K31" s="39"/>
    </row>
    <row r="32" spans="2:13" ht="60" customHeight="1" x14ac:dyDescent="0.15">
      <c r="B32" s="249"/>
      <c r="C32" s="250"/>
      <c r="D32" s="50" t="s">
        <v>186</v>
      </c>
      <c r="E32" s="220"/>
      <c r="F32" s="132"/>
      <c r="G32" s="51">
        <v>1</v>
      </c>
      <c r="H32" s="255"/>
      <c r="I32" s="237"/>
      <c r="J32" s="253"/>
      <c r="K32" s="39"/>
    </row>
    <row r="33" spans="2:17" ht="61.15" customHeight="1" x14ac:dyDescent="0.15">
      <c r="B33" s="96" t="s">
        <v>50</v>
      </c>
      <c r="C33" s="52" t="s">
        <v>30</v>
      </c>
      <c r="D33" s="35" t="s">
        <v>187</v>
      </c>
      <c r="E33" s="247" t="s">
        <v>40</v>
      </c>
      <c r="F33" s="242"/>
      <c r="G33" s="53">
        <v>1</v>
      </c>
      <c r="H33" s="150"/>
      <c r="I33" s="54" t="s">
        <v>8</v>
      </c>
      <c r="J33" s="42" t="s">
        <v>97</v>
      </c>
      <c r="K33" s="39"/>
    </row>
    <row r="34" spans="2:17" ht="81.75" customHeight="1" x14ac:dyDescent="0.15">
      <c r="B34" s="224" t="s">
        <v>54</v>
      </c>
      <c r="C34" s="226" t="s">
        <v>55</v>
      </c>
      <c r="D34" s="131" t="s">
        <v>188</v>
      </c>
      <c r="E34" s="228" t="s">
        <v>189</v>
      </c>
      <c r="F34" s="229"/>
      <c r="G34" s="49">
        <v>2</v>
      </c>
      <c r="H34" s="254"/>
      <c r="I34" s="236" t="s">
        <v>8</v>
      </c>
      <c r="J34" s="238" t="s">
        <v>99</v>
      </c>
      <c r="K34" s="39"/>
      <c r="M34" s="55"/>
      <c r="N34" s="33"/>
      <c r="O34" s="33"/>
      <c r="P34" s="33"/>
      <c r="Q34" s="33"/>
    </row>
    <row r="35" spans="2:17" ht="75" customHeight="1" x14ac:dyDescent="0.15">
      <c r="B35" s="225"/>
      <c r="C35" s="227"/>
      <c r="D35" s="57" t="s">
        <v>190</v>
      </c>
      <c r="E35" s="230"/>
      <c r="F35" s="231"/>
      <c r="G35" s="187">
        <v>1</v>
      </c>
      <c r="H35" s="255"/>
      <c r="I35" s="237"/>
      <c r="J35" s="239"/>
      <c r="K35" s="39"/>
      <c r="M35" s="55"/>
      <c r="N35" s="33"/>
      <c r="O35" s="33"/>
      <c r="P35" s="33"/>
      <c r="Q35" s="33"/>
    </row>
    <row r="36" spans="2:17" ht="84.6" customHeight="1" thickBot="1" x14ac:dyDescent="0.2">
      <c r="B36" s="200" t="s">
        <v>94</v>
      </c>
      <c r="C36" s="58" t="s">
        <v>84</v>
      </c>
      <c r="D36" s="59" t="s">
        <v>191</v>
      </c>
      <c r="E36" s="232" t="s">
        <v>192</v>
      </c>
      <c r="F36" s="233"/>
      <c r="G36" s="146">
        <v>2</v>
      </c>
      <c r="H36" s="171"/>
      <c r="I36" s="202" t="s">
        <v>8</v>
      </c>
      <c r="J36" s="203" t="s">
        <v>66</v>
      </c>
      <c r="K36" s="39"/>
      <c r="M36" s="55"/>
      <c r="N36" s="33"/>
      <c r="O36" s="33"/>
      <c r="P36" s="33"/>
      <c r="Q36" s="33"/>
    </row>
    <row r="37" spans="2:17" ht="24.75" customHeight="1" x14ac:dyDescent="0.15">
      <c r="B37" s="15" t="s">
        <v>13</v>
      </c>
      <c r="C37" s="16"/>
      <c r="D37" s="17"/>
      <c r="E37" s="18"/>
      <c r="F37" s="61"/>
      <c r="G37" s="62"/>
      <c r="H37" s="63"/>
      <c r="I37" s="64"/>
      <c r="J37" s="65"/>
      <c r="K37" s="66"/>
    </row>
    <row r="38" spans="2:17" ht="94.5" customHeight="1" x14ac:dyDescent="0.15">
      <c r="B38" s="189" t="s">
        <v>46</v>
      </c>
      <c r="C38" s="194" t="s">
        <v>119</v>
      </c>
      <c r="D38" s="240" t="s">
        <v>118</v>
      </c>
      <c r="E38" s="241"/>
      <c r="F38" s="226"/>
      <c r="G38" s="197">
        <v>2</v>
      </c>
      <c r="H38" s="207"/>
      <c r="I38" s="191" t="s">
        <v>8</v>
      </c>
      <c r="J38" s="192" t="s">
        <v>34</v>
      </c>
      <c r="K38" s="27"/>
      <c r="L38" s="290"/>
    </row>
    <row r="39" spans="2:17" ht="95.25" customHeight="1" x14ac:dyDescent="0.15">
      <c r="B39" s="96" t="s">
        <v>47</v>
      </c>
      <c r="C39" s="52" t="s">
        <v>21</v>
      </c>
      <c r="D39" s="67" t="s">
        <v>193</v>
      </c>
      <c r="E39" s="242" t="s">
        <v>194</v>
      </c>
      <c r="F39" s="242"/>
      <c r="G39" s="46">
        <v>2</v>
      </c>
      <c r="H39" s="150"/>
      <c r="I39" s="68" t="s">
        <v>8</v>
      </c>
      <c r="J39" s="42" t="s">
        <v>34</v>
      </c>
      <c r="K39" s="27"/>
      <c r="L39" s="291"/>
    </row>
    <row r="40" spans="2:17" ht="60.75" customHeight="1" thickBot="1" x14ac:dyDescent="0.2">
      <c r="B40" s="130" t="s">
        <v>49</v>
      </c>
      <c r="C40" s="69" t="s">
        <v>32</v>
      </c>
      <c r="D40" s="70" t="s">
        <v>195</v>
      </c>
      <c r="E40" s="243" t="s">
        <v>196</v>
      </c>
      <c r="F40" s="243"/>
      <c r="G40" s="71">
        <v>2</v>
      </c>
      <c r="H40" s="209"/>
      <c r="I40" s="72" t="s">
        <v>8</v>
      </c>
      <c r="J40" s="60" t="s">
        <v>66</v>
      </c>
      <c r="K40" s="27"/>
    </row>
    <row r="41" spans="2:17" ht="24.75" customHeight="1" thickBot="1" x14ac:dyDescent="0.2">
      <c r="B41" s="73"/>
      <c r="C41" s="74"/>
      <c r="D41" s="75"/>
      <c r="E41" s="244" t="s">
        <v>12</v>
      </c>
      <c r="F41" s="244"/>
      <c r="G41" s="145">
        <f>SUM(G14,G15,G16,G20,G21,G26,G27,G29,G30,G34,G36,G38,G40,G39,G31,G33)</f>
        <v>30</v>
      </c>
      <c r="H41" s="171">
        <f>SUM(H14:H16,H20:H36,H38:H40)</f>
        <v>0</v>
      </c>
      <c r="I41" s="76" t="s">
        <v>8</v>
      </c>
      <c r="J41" s="77"/>
      <c r="K41" s="27"/>
    </row>
    <row r="42" spans="2:17" ht="10.5" customHeight="1" x14ac:dyDescent="0.15">
      <c r="B42" s="2"/>
      <c r="C42" s="1"/>
      <c r="F42" s="78"/>
      <c r="G42" s="79"/>
      <c r="J42" s="66"/>
      <c r="K42" s="66"/>
    </row>
    <row r="43" spans="2:17" ht="22.5" customHeight="1" x14ac:dyDescent="0.15">
      <c r="B43" s="127" t="s">
        <v>1</v>
      </c>
      <c r="C43" s="1"/>
      <c r="J43" s="66"/>
      <c r="K43" s="66"/>
    </row>
    <row r="44" spans="2:17" ht="18" thickBot="1" x14ac:dyDescent="0.2">
      <c r="B44" s="134" t="s">
        <v>10</v>
      </c>
      <c r="C44" s="9"/>
      <c r="D44" s="10"/>
      <c r="E44" s="3"/>
      <c r="F44" s="4"/>
      <c r="H44" s="6"/>
      <c r="I44" s="66"/>
      <c r="J44" s="1"/>
      <c r="K44" s="1"/>
    </row>
    <row r="45" spans="2:17" s="14" customFormat="1" ht="27" customHeight="1" thickBot="1" x14ac:dyDescent="0.2">
      <c r="B45" s="234" t="s">
        <v>17</v>
      </c>
      <c r="C45" s="235"/>
      <c r="D45" s="176" t="s">
        <v>2</v>
      </c>
      <c r="E45" s="221" t="s">
        <v>107</v>
      </c>
      <c r="F45" s="222"/>
      <c r="G45" s="82" t="s">
        <v>102</v>
      </c>
      <c r="H45" s="336" t="s">
        <v>7</v>
      </c>
      <c r="I45" s="337"/>
      <c r="J45" s="83" t="s">
        <v>3</v>
      </c>
      <c r="L45" s="165"/>
    </row>
    <row r="46" spans="2:17" ht="21.75" customHeight="1" x14ac:dyDescent="0.15">
      <c r="B46" s="15" t="s">
        <v>150</v>
      </c>
      <c r="C46" s="16"/>
      <c r="D46" s="17"/>
      <c r="E46" s="18"/>
      <c r="F46" s="61"/>
      <c r="G46" s="62"/>
      <c r="H46" s="63"/>
      <c r="I46" s="64"/>
      <c r="J46" s="65"/>
      <c r="K46" s="66"/>
    </row>
    <row r="47" spans="2:17" ht="96.6" customHeight="1" x14ac:dyDescent="0.15">
      <c r="B47" s="308" t="s">
        <v>46</v>
      </c>
      <c r="C47" s="226" t="s">
        <v>151</v>
      </c>
      <c r="D47" s="310" t="s">
        <v>152</v>
      </c>
      <c r="E47" s="312" t="s">
        <v>153</v>
      </c>
      <c r="F47" s="313"/>
      <c r="G47" s="49">
        <v>3</v>
      </c>
      <c r="H47" s="254"/>
      <c r="I47" s="303" t="s">
        <v>8</v>
      </c>
      <c r="J47" s="238" t="s">
        <v>79</v>
      </c>
      <c r="K47" s="66"/>
    </row>
    <row r="48" spans="2:17" ht="36.6" customHeight="1" thickBot="1" x14ac:dyDescent="0.2">
      <c r="B48" s="309"/>
      <c r="C48" s="233"/>
      <c r="D48" s="311"/>
      <c r="E48" s="316" t="s">
        <v>154</v>
      </c>
      <c r="F48" s="317"/>
      <c r="G48" s="187">
        <v>2</v>
      </c>
      <c r="H48" s="330"/>
      <c r="I48" s="314"/>
      <c r="J48" s="315"/>
      <c r="K48" s="66"/>
    </row>
    <row r="49" spans="2:12" ht="21.75" customHeight="1" x14ac:dyDescent="0.15">
      <c r="B49" s="15" t="s">
        <v>155</v>
      </c>
      <c r="C49" s="16"/>
      <c r="D49" s="17"/>
      <c r="E49" s="18"/>
      <c r="F49" s="61"/>
      <c r="G49" s="62"/>
      <c r="H49" s="210"/>
      <c r="I49" s="64"/>
      <c r="J49" s="65"/>
      <c r="K49" s="66"/>
    </row>
    <row r="50" spans="2:12" ht="57" customHeight="1" x14ac:dyDescent="0.15">
      <c r="B50" s="224" t="s">
        <v>46</v>
      </c>
      <c r="C50" s="324" t="s">
        <v>81</v>
      </c>
      <c r="D50" s="84" t="s">
        <v>82</v>
      </c>
      <c r="E50" s="331"/>
      <c r="F50" s="332"/>
      <c r="G50" s="53">
        <v>2</v>
      </c>
      <c r="H50" s="150"/>
      <c r="I50" s="68" t="s">
        <v>8</v>
      </c>
      <c r="J50" s="42" t="s">
        <v>66</v>
      </c>
      <c r="K50" s="27"/>
    </row>
    <row r="51" spans="2:12" ht="62.45" customHeight="1" x14ac:dyDescent="0.15">
      <c r="B51" s="261"/>
      <c r="C51" s="325"/>
      <c r="D51" s="85" t="s">
        <v>197</v>
      </c>
      <c r="E51" s="333" t="s">
        <v>198</v>
      </c>
      <c r="F51" s="334"/>
      <c r="G51" s="53">
        <v>2</v>
      </c>
      <c r="H51" s="152"/>
      <c r="I51" s="68" t="s">
        <v>8</v>
      </c>
      <c r="J51" s="42" t="s">
        <v>66</v>
      </c>
      <c r="K51" s="27"/>
    </row>
    <row r="52" spans="2:12" ht="46.15" customHeight="1" x14ac:dyDescent="0.15">
      <c r="B52" s="262"/>
      <c r="C52" s="326"/>
      <c r="D52" s="177" t="s">
        <v>120</v>
      </c>
      <c r="E52" s="285" t="s">
        <v>80</v>
      </c>
      <c r="F52" s="284"/>
      <c r="G52" s="187">
        <v>2</v>
      </c>
      <c r="H52" s="208"/>
      <c r="I52" s="32" t="s">
        <v>8</v>
      </c>
      <c r="J52" s="193" t="s">
        <v>66</v>
      </c>
      <c r="K52" s="27"/>
    </row>
    <row r="53" spans="2:12" ht="95.25" customHeight="1" x14ac:dyDescent="0.15">
      <c r="B53" s="299" t="s">
        <v>47</v>
      </c>
      <c r="C53" s="322" t="s">
        <v>77</v>
      </c>
      <c r="D53" s="86" t="s">
        <v>5</v>
      </c>
      <c r="E53" s="137" t="s">
        <v>58</v>
      </c>
      <c r="F53" s="138"/>
      <c r="G53" s="175">
        <v>3</v>
      </c>
      <c r="H53" s="254"/>
      <c r="I53" s="304" t="s">
        <v>8</v>
      </c>
      <c r="J53" s="320" t="s">
        <v>79</v>
      </c>
      <c r="K53" s="27"/>
      <c r="L53" s="290"/>
    </row>
    <row r="54" spans="2:12" ht="59.25" customHeight="1" x14ac:dyDescent="0.15">
      <c r="B54" s="261"/>
      <c r="C54" s="264"/>
      <c r="D54" s="327" t="s">
        <v>4</v>
      </c>
      <c r="E54" s="87" t="s">
        <v>59</v>
      </c>
      <c r="F54" s="139" t="s">
        <v>113</v>
      </c>
      <c r="G54" s="338">
        <v>2</v>
      </c>
      <c r="H54" s="307"/>
      <c r="I54" s="304"/>
      <c r="J54" s="320"/>
      <c r="K54" s="27"/>
      <c r="L54" s="291"/>
    </row>
    <row r="55" spans="2:12" ht="63" customHeight="1" thickBot="1" x14ac:dyDescent="0.2">
      <c r="B55" s="321"/>
      <c r="C55" s="323"/>
      <c r="D55" s="328"/>
      <c r="E55" s="88" t="s">
        <v>60</v>
      </c>
      <c r="F55" s="89" t="s">
        <v>42</v>
      </c>
      <c r="G55" s="339"/>
      <c r="H55" s="330"/>
      <c r="I55" s="314"/>
      <c r="J55" s="335"/>
      <c r="K55" s="27"/>
      <c r="L55" s="291"/>
    </row>
    <row r="56" spans="2:12" ht="21.75" customHeight="1" x14ac:dyDescent="0.15">
      <c r="B56" s="15" t="s">
        <v>156</v>
      </c>
      <c r="C56" s="16"/>
      <c r="D56" s="61"/>
      <c r="E56" s="92"/>
      <c r="F56" s="61"/>
      <c r="G56" s="90"/>
      <c r="H56" s="91"/>
      <c r="I56" s="90"/>
      <c r="J56" s="65"/>
      <c r="K56" s="66"/>
    </row>
    <row r="57" spans="2:12" ht="162" customHeight="1" x14ac:dyDescent="0.15">
      <c r="B57" s="190" t="s">
        <v>46</v>
      </c>
      <c r="C57" s="56" t="s">
        <v>39</v>
      </c>
      <c r="D57" s="57" t="s">
        <v>85</v>
      </c>
      <c r="E57" s="284" t="s">
        <v>69</v>
      </c>
      <c r="F57" s="284"/>
      <c r="G57" s="187">
        <v>2</v>
      </c>
      <c r="H57" s="208"/>
      <c r="I57" s="174" t="s">
        <v>8</v>
      </c>
      <c r="J57" s="164" t="s">
        <v>34</v>
      </c>
      <c r="K57" s="27"/>
    </row>
    <row r="58" spans="2:12" ht="94.15" customHeight="1" x14ac:dyDescent="0.15">
      <c r="B58" s="96" t="s">
        <v>47</v>
      </c>
      <c r="C58" s="52" t="s">
        <v>199</v>
      </c>
      <c r="D58" s="67" t="s">
        <v>200</v>
      </c>
      <c r="E58" s="242"/>
      <c r="F58" s="242"/>
      <c r="G58" s="53">
        <v>2</v>
      </c>
      <c r="H58" s="150"/>
      <c r="I58" s="54" t="s">
        <v>8</v>
      </c>
      <c r="J58" s="93" t="s">
        <v>34</v>
      </c>
      <c r="K58" s="94"/>
    </row>
    <row r="59" spans="2:12" ht="64.150000000000006" customHeight="1" x14ac:dyDescent="0.15">
      <c r="B59" s="96" t="s">
        <v>49</v>
      </c>
      <c r="C59" s="52" t="s">
        <v>61</v>
      </c>
      <c r="D59" s="67" t="s">
        <v>74</v>
      </c>
      <c r="E59" s="242"/>
      <c r="F59" s="242"/>
      <c r="G59" s="53">
        <v>3</v>
      </c>
      <c r="H59" s="150"/>
      <c r="I59" s="54" t="s">
        <v>8</v>
      </c>
      <c r="J59" s="93" t="s">
        <v>70</v>
      </c>
      <c r="K59" s="27"/>
    </row>
    <row r="60" spans="2:12" ht="78" customHeight="1" x14ac:dyDescent="0.15">
      <c r="B60" s="96" t="s">
        <v>50</v>
      </c>
      <c r="C60" s="95" t="s">
        <v>63</v>
      </c>
      <c r="D60" s="67" t="s">
        <v>75</v>
      </c>
      <c r="E60" s="247"/>
      <c r="F60" s="248"/>
      <c r="G60" s="53">
        <v>3</v>
      </c>
      <c r="H60" s="152"/>
      <c r="I60" s="54" t="s">
        <v>8</v>
      </c>
      <c r="J60" s="93" t="s">
        <v>70</v>
      </c>
      <c r="K60" s="27"/>
    </row>
    <row r="61" spans="2:12" ht="61.15" customHeight="1" x14ac:dyDescent="0.15">
      <c r="B61" s="216" t="s">
        <v>54</v>
      </c>
      <c r="C61" s="213" t="s">
        <v>141</v>
      </c>
      <c r="D61" s="86" t="s">
        <v>238</v>
      </c>
      <c r="E61" s="240" t="s">
        <v>241</v>
      </c>
      <c r="F61" s="226"/>
      <c r="G61" s="197">
        <v>3</v>
      </c>
      <c r="H61" s="254"/>
      <c r="I61" s="303" t="s">
        <v>8</v>
      </c>
      <c r="J61" s="320" t="s">
        <v>95</v>
      </c>
      <c r="K61" s="27"/>
    </row>
    <row r="62" spans="2:12" ht="58.9" customHeight="1" x14ac:dyDescent="0.15">
      <c r="B62" s="217"/>
      <c r="C62" s="214"/>
      <c r="D62" s="86" t="s">
        <v>239</v>
      </c>
      <c r="E62" s="266"/>
      <c r="F62" s="267"/>
      <c r="G62" s="51">
        <v>2</v>
      </c>
      <c r="H62" s="307"/>
      <c r="I62" s="304"/>
      <c r="J62" s="320"/>
      <c r="K62" s="27"/>
    </row>
    <row r="63" spans="2:12" ht="60" customHeight="1" thickBot="1" x14ac:dyDescent="0.2">
      <c r="B63" s="218"/>
      <c r="C63" s="215"/>
      <c r="D63" s="147" t="s">
        <v>240</v>
      </c>
      <c r="E63" s="185"/>
      <c r="F63" s="162"/>
      <c r="G63" s="146">
        <v>1</v>
      </c>
      <c r="H63" s="330"/>
      <c r="I63" s="314"/>
      <c r="J63" s="335"/>
      <c r="K63" s="27"/>
    </row>
    <row r="64" spans="2:12" ht="21.75" customHeight="1" x14ac:dyDescent="0.15">
      <c r="B64" s="15" t="s">
        <v>157</v>
      </c>
      <c r="C64" s="143"/>
      <c r="D64" s="144"/>
      <c r="E64" s="92"/>
      <c r="F64" s="17"/>
      <c r="G64" s="90"/>
      <c r="H64" s="91"/>
      <c r="I64" s="90"/>
      <c r="J64" s="65"/>
      <c r="K64" s="66"/>
    </row>
    <row r="65" spans="2:12" ht="39.6" customHeight="1" thickBot="1" x14ac:dyDescent="0.2">
      <c r="B65" s="167" t="s">
        <v>46</v>
      </c>
      <c r="C65" s="36" t="s">
        <v>78</v>
      </c>
      <c r="D65" s="147" t="s">
        <v>114</v>
      </c>
      <c r="E65" s="223" t="s">
        <v>11</v>
      </c>
      <c r="F65" s="223"/>
      <c r="G65" s="175">
        <v>2</v>
      </c>
      <c r="H65" s="206"/>
      <c r="I65" s="169" t="s">
        <v>8</v>
      </c>
      <c r="J65" s="170" t="s">
        <v>34</v>
      </c>
      <c r="K65" s="27"/>
    </row>
    <row r="66" spans="2:12" ht="21.75" customHeight="1" x14ac:dyDescent="0.15">
      <c r="B66" s="15" t="s">
        <v>158</v>
      </c>
      <c r="C66" s="16"/>
      <c r="D66" s="61"/>
      <c r="E66" s="92"/>
      <c r="F66" s="61"/>
      <c r="G66" s="90"/>
      <c r="H66" s="91"/>
      <c r="I66" s="90"/>
      <c r="J66" s="65"/>
      <c r="K66" s="66"/>
    </row>
    <row r="67" spans="2:12" ht="48" customHeight="1" x14ac:dyDescent="0.15">
      <c r="B67" s="96" t="s">
        <v>46</v>
      </c>
      <c r="C67" s="160" t="s">
        <v>64</v>
      </c>
      <c r="D67" s="97" t="s">
        <v>103</v>
      </c>
      <c r="E67" s="247" t="s">
        <v>201</v>
      </c>
      <c r="F67" s="248"/>
      <c r="G67" s="53">
        <v>2</v>
      </c>
      <c r="H67" s="150"/>
      <c r="I67" s="54" t="s">
        <v>8</v>
      </c>
      <c r="J67" s="93" t="s">
        <v>34</v>
      </c>
      <c r="K67" s="27"/>
    </row>
    <row r="68" spans="2:12" ht="48" customHeight="1" x14ac:dyDescent="0.15">
      <c r="B68" s="224" t="s">
        <v>47</v>
      </c>
      <c r="C68" s="226" t="s">
        <v>65</v>
      </c>
      <c r="D68" s="269" t="s">
        <v>73</v>
      </c>
      <c r="E68" s="247" t="s">
        <v>202</v>
      </c>
      <c r="F68" s="248"/>
      <c r="G68" s="53">
        <v>2</v>
      </c>
      <c r="H68" s="150"/>
      <c r="I68" s="54" t="s">
        <v>8</v>
      </c>
      <c r="J68" s="93" t="s">
        <v>34</v>
      </c>
      <c r="K68" s="27"/>
    </row>
    <row r="69" spans="2:12" ht="111" customHeight="1" thickBot="1" x14ac:dyDescent="0.2">
      <c r="B69" s="268"/>
      <c r="C69" s="233"/>
      <c r="D69" s="329"/>
      <c r="E69" s="232" t="s">
        <v>203</v>
      </c>
      <c r="F69" s="233"/>
      <c r="G69" s="175">
        <v>1</v>
      </c>
      <c r="H69" s="206"/>
      <c r="I69" s="174" t="s">
        <v>8</v>
      </c>
      <c r="J69" s="170" t="s">
        <v>167</v>
      </c>
      <c r="K69" s="27"/>
    </row>
    <row r="70" spans="2:12" ht="21" customHeight="1" thickBot="1" x14ac:dyDescent="0.2">
      <c r="B70" s="98"/>
      <c r="C70" s="99"/>
      <c r="D70" s="100"/>
      <c r="E70" s="101"/>
      <c r="F70" s="163" t="s">
        <v>12</v>
      </c>
      <c r="G70" s="212">
        <f>G50+G51+G52+G53+G65+G57+G58+G59+G60+G61+G67+G69+G47+G68</f>
        <v>32</v>
      </c>
      <c r="H70" s="153">
        <f>SUM(H47,H50:H55,H57:H62,H65,H67:H69)</f>
        <v>0</v>
      </c>
      <c r="I70" s="159" t="s">
        <v>8</v>
      </c>
      <c r="J70" s="102"/>
      <c r="K70" s="27"/>
    </row>
    <row r="71" spans="2:12" ht="6" customHeight="1" x14ac:dyDescent="0.15">
      <c r="B71" s="10"/>
      <c r="C71" s="178"/>
      <c r="D71" s="178"/>
      <c r="E71" s="179"/>
      <c r="F71" s="13"/>
      <c r="G71" s="110"/>
      <c r="H71" s="180"/>
      <c r="I71" s="103"/>
      <c r="J71" s="27"/>
      <c r="K71" s="27"/>
    </row>
    <row r="72" spans="2:12" ht="42" customHeight="1" x14ac:dyDescent="0.15">
      <c r="B72" s="127" t="s">
        <v>91</v>
      </c>
      <c r="C72" s="126"/>
      <c r="G72" s="103"/>
      <c r="H72" s="104"/>
      <c r="I72" s="103"/>
      <c r="J72" s="66"/>
      <c r="K72" s="66"/>
    </row>
    <row r="73" spans="2:12" ht="18" thickBot="1" x14ac:dyDescent="0.2">
      <c r="B73" s="81" t="s">
        <v>56</v>
      </c>
      <c r="C73" s="9"/>
      <c r="D73" s="10"/>
      <c r="E73" s="36"/>
      <c r="F73" s="105"/>
      <c r="G73" s="103"/>
      <c r="H73" s="103"/>
      <c r="I73" s="106"/>
      <c r="J73" s="9"/>
      <c r="K73" s="9"/>
    </row>
    <row r="74" spans="2:12" s="14" customFormat="1" ht="37.5" customHeight="1" thickBot="1" x14ac:dyDescent="0.2">
      <c r="B74" s="234" t="s">
        <v>17</v>
      </c>
      <c r="C74" s="235"/>
      <c r="D74" s="176" t="s">
        <v>2</v>
      </c>
      <c r="E74" s="221" t="s">
        <v>107</v>
      </c>
      <c r="F74" s="222"/>
      <c r="G74" s="158" t="s">
        <v>102</v>
      </c>
      <c r="H74" s="336" t="s">
        <v>7</v>
      </c>
      <c r="I74" s="337"/>
      <c r="J74" s="83" t="s">
        <v>3</v>
      </c>
      <c r="L74" s="165"/>
    </row>
    <row r="75" spans="2:12" s="78" customFormat="1" ht="24.75" customHeight="1" x14ac:dyDescent="0.15">
      <c r="B75" s="15" t="s">
        <v>89</v>
      </c>
      <c r="C75" s="16"/>
      <c r="D75" s="61"/>
      <c r="E75" s="92"/>
      <c r="F75" s="61"/>
      <c r="G75" s="90"/>
      <c r="H75" s="107"/>
      <c r="I75" s="90"/>
      <c r="J75" s="65"/>
      <c r="K75" s="66"/>
      <c r="L75" s="165"/>
    </row>
    <row r="76" spans="2:12" ht="49.15" customHeight="1" x14ac:dyDescent="0.15">
      <c r="B76" s="224" t="s">
        <v>46</v>
      </c>
      <c r="C76" s="241" t="s">
        <v>204</v>
      </c>
      <c r="D76" s="269" t="s">
        <v>159</v>
      </c>
      <c r="E76" s="219"/>
      <c r="F76" s="213"/>
      <c r="G76" s="344">
        <v>2</v>
      </c>
      <c r="H76" s="346"/>
      <c r="I76" s="341" t="s">
        <v>8</v>
      </c>
      <c r="J76" s="318" t="s">
        <v>34</v>
      </c>
      <c r="K76" s="27"/>
      <c r="L76" s="290"/>
    </row>
    <row r="77" spans="2:12" ht="45.6" customHeight="1" x14ac:dyDescent="0.15">
      <c r="B77" s="225"/>
      <c r="C77" s="284"/>
      <c r="D77" s="270"/>
      <c r="E77" s="220"/>
      <c r="F77" s="343"/>
      <c r="G77" s="345"/>
      <c r="H77" s="347"/>
      <c r="I77" s="342"/>
      <c r="J77" s="319"/>
      <c r="K77" s="27"/>
      <c r="L77" s="291"/>
    </row>
    <row r="78" spans="2:12" ht="46.9" customHeight="1" x14ac:dyDescent="0.15">
      <c r="B78" s="224" t="s">
        <v>47</v>
      </c>
      <c r="C78" s="241" t="s">
        <v>160</v>
      </c>
      <c r="D78" s="269" t="s">
        <v>161</v>
      </c>
      <c r="E78" s="219"/>
      <c r="F78" s="213"/>
      <c r="G78" s="344">
        <v>2</v>
      </c>
      <c r="H78" s="346"/>
      <c r="I78" s="303" t="s">
        <v>8</v>
      </c>
      <c r="J78" s="318" t="s">
        <v>34</v>
      </c>
      <c r="K78" s="27"/>
      <c r="L78" s="290"/>
    </row>
    <row r="79" spans="2:12" ht="46.9" customHeight="1" x14ac:dyDescent="0.15">
      <c r="B79" s="271"/>
      <c r="C79" s="223"/>
      <c r="D79" s="272"/>
      <c r="E79" s="220"/>
      <c r="F79" s="343"/>
      <c r="G79" s="345"/>
      <c r="H79" s="353"/>
      <c r="I79" s="304"/>
      <c r="J79" s="320"/>
      <c r="K79" s="27"/>
      <c r="L79" s="291"/>
    </row>
    <row r="80" spans="2:12" ht="66" customHeight="1" x14ac:dyDescent="0.15">
      <c r="B80" s="96" t="s">
        <v>49</v>
      </c>
      <c r="C80" s="52" t="s">
        <v>33</v>
      </c>
      <c r="D80" s="97" t="s">
        <v>205</v>
      </c>
      <c r="E80" s="350"/>
      <c r="F80" s="351"/>
      <c r="G80" s="53">
        <v>2</v>
      </c>
      <c r="H80" s="150"/>
      <c r="I80" s="54" t="s">
        <v>8</v>
      </c>
      <c r="J80" s="93" t="s">
        <v>34</v>
      </c>
      <c r="K80" s="39"/>
    </row>
    <row r="81" spans="2:12" ht="160.9" customHeight="1" x14ac:dyDescent="0.15">
      <c r="B81" s="96" t="s">
        <v>50</v>
      </c>
      <c r="C81" s="52" t="s">
        <v>22</v>
      </c>
      <c r="D81" s="97" t="s">
        <v>106</v>
      </c>
      <c r="E81" s="247"/>
      <c r="F81" s="248"/>
      <c r="G81" s="53">
        <v>3</v>
      </c>
      <c r="H81" s="150"/>
      <c r="I81" s="54" t="s">
        <v>8</v>
      </c>
      <c r="J81" s="93" t="s">
        <v>70</v>
      </c>
      <c r="K81" s="27"/>
    </row>
    <row r="82" spans="2:12" ht="57" customHeight="1" x14ac:dyDescent="0.15">
      <c r="B82" s="96" t="s">
        <v>54</v>
      </c>
      <c r="C82" s="52" t="s">
        <v>162</v>
      </c>
      <c r="D82" s="97" t="s">
        <v>163</v>
      </c>
      <c r="E82" s="247"/>
      <c r="F82" s="248"/>
      <c r="G82" s="53">
        <v>2</v>
      </c>
      <c r="H82" s="150"/>
      <c r="I82" s="54" t="s">
        <v>8</v>
      </c>
      <c r="J82" s="93" t="s">
        <v>34</v>
      </c>
      <c r="K82" s="27"/>
    </row>
    <row r="83" spans="2:12" ht="60.6" customHeight="1" x14ac:dyDescent="0.15">
      <c r="B83" s="224" t="s">
        <v>94</v>
      </c>
      <c r="C83" s="226" t="s">
        <v>164</v>
      </c>
      <c r="D83" s="67" t="s">
        <v>206</v>
      </c>
      <c r="E83" s="247" t="s">
        <v>207</v>
      </c>
      <c r="F83" s="248"/>
      <c r="G83" s="53">
        <v>1</v>
      </c>
      <c r="H83" s="186"/>
      <c r="I83" s="181" t="s">
        <v>8</v>
      </c>
      <c r="J83" s="182" t="s">
        <v>97</v>
      </c>
      <c r="K83" s="27"/>
    </row>
    <row r="84" spans="2:12" ht="60.6" customHeight="1" thickBot="1" x14ac:dyDescent="0.2">
      <c r="B84" s="268"/>
      <c r="C84" s="233"/>
      <c r="D84" s="59" t="s">
        <v>165</v>
      </c>
      <c r="E84" s="266" t="s">
        <v>166</v>
      </c>
      <c r="F84" s="267"/>
      <c r="G84" s="175">
        <v>1</v>
      </c>
      <c r="H84" s="151"/>
      <c r="I84" s="183" t="s">
        <v>8</v>
      </c>
      <c r="J84" s="184" t="s">
        <v>167</v>
      </c>
      <c r="K84" s="27"/>
    </row>
    <row r="85" spans="2:12" ht="24.75" customHeight="1" x14ac:dyDescent="0.15">
      <c r="B85" s="15" t="s">
        <v>14</v>
      </c>
      <c r="C85" s="16"/>
      <c r="D85" s="108"/>
      <c r="E85" s="92"/>
      <c r="F85" s="61"/>
      <c r="G85" s="90"/>
      <c r="H85" s="91"/>
      <c r="I85" s="90"/>
      <c r="J85" s="65"/>
      <c r="K85" s="66"/>
    </row>
    <row r="86" spans="2:12" ht="64.150000000000006" customHeight="1" x14ac:dyDescent="0.15">
      <c r="B86" s="96" t="s">
        <v>46</v>
      </c>
      <c r="C86" s="52" t="s">
        <v>23</v>
      </c>
      <c r="D86" s="67" t="s">
        <v>37</v>
      </c>
      <c r="E86" s="242"/>
      <c r="F86" s="242"/>
      <c r="G86" s="53">
        <v>3</v>
      </c>
      <c r="H86" s="150"/>
      <c r="I86" s="54" t="s">
        <v>8</v>
      </c>
      <c r="J86" s="93" t="s">
        <v>70</v>
      </c>
      <c r="K86" s="39"/>
    </row>
    <row r="87" spans="2:12" ht="79.150000000000006" customHeight="1" x14ac:dyDescent="0.15">
      <c r="B87" s="96" t="s">
        <v>47</v>
      </c>
      <c r="C87" s="52" t="s">
        <v>29</v>
      </c>
      <c r="D87" s="67" t="s">
        <v>41</v>
      </c>
      <c r="E87" s="242"/>
      <c r="F87" s="242"/>
      <c r="G87" s="53">
        <v>2</v>
      </c>
      <c r="H87" s="150"/>
      <c r="I87" s="54" t="s">
        <v>8</v>
      </c>
      <c r="J87" s="93" t="s">
        <v>34</v>
      </c>
      <c r="K87" s="39"/>
    </row>
    <row r="88" spans="2:12" ht="79.150000000000006" customHeight="1" x14ac:dyDescent="0.15">
      <c r="B88" s="96" t="s">
        <v>49</v>
      </c>
      <c r="C88" s="52" t="s">
        <v>208</v>
      </c>
      <c r="D88" s="97" t="s">
        <v>209</v>
      </c>
      <c r="E88" s="242" t="s">
        <v>210</v>
      </c>
      <c r="F88" s="242"/>
      <c r="G88" s="53">
        <v>2</v>
      </c>
      <c r="H88" s="150"/>
      <c r="I88" s="54" t="s">
        <v>8</v>
      </c>
      <c r="J88" s="93" t="s">
        <v>34</v>
      </c>
      <c r="K88" s="39"/>
    </row>
    <row r="89" spans="2:12" ht="64.150000000000006" customHeight="1" x14ac:dyDescent="0.15">
      <c r="B89" s="96" t="s">
        <v>50</v>
      </c>
      <c r="C89" s="52" t="s">
        <v>93</v>
      </c>
      <c r="D89" s="97" t="s">
        <v>211</v>
      </c>
      <c r="E89" s="247"/>
      <c r="F89" s="248"/>
      <c r="G89" s="53">
        <v>2</v>
      </c>
      <c r="H89" s="150"/>
      <c r="I89" s="54" t="s">
        <v>8</v>
      </c>
      <c r="J89" s="93" t="s">
        <v>34</v>
      </c>
      <c r="K89" s="27"/>
    </row>
    <row r="90" spans="2:12" ht="25.5" customHeight="1" thickBot="1" x14ac:dyDescent="0.2">
      <c r="B90" s="73"/>
      <c r="C90" s="74"/>
      <c r="D90" s="75"/>
      <c r="E90" s="244" t="s">
        <v>12</v>
      </c>
      <c r="F90" s="244"/>
      <c r="G90" s="109">
        <f>G76+G78+G80+G81+G86+G87+G88+G89+G82+G84+G83</f>
        <v>22</v>
      </c>
      <c r="H90" s="171">
        <f>SUM(H76:H84,H86:H89)</f>
        <v>0</v>
      </c>
      <c r="I90" s="172" t="s">
        <v>8</v>
      </c>
      <c r="J90" s="173" t="s">
        <v>71</v>
      </c>
      <c r="K90" s="27"/>
    </row>
    <row r="91" spans="2:12" ht="10.9" customHeight="1" x14ac:dyDescent="0.15">
      <c r="B91" s="10"/>
      <c r="C91" s="178"/>
      <c r="D91" s="178"/>
      <c r="E91" s="13"/>
      <c r="F91" s="13"/>
      <c r="G91" s="110"/>
      <c r="H91" s="180"/>
      <c r="I91" s="103"/>
      <c r="J91" s="27"/>
      <c r="K91" s="27"/>
    </row>
    <row r="92" spans="2:12" ht="42" customHeight="1" x14ac:dyDescent="0.15">
      <c r="B92" s="128" t="s">
        <v>90</v>
      </c>
      <c r="C92" s="9"/>
      <c r="D92" s="9"/>
      <c r="E92" s="14"/>
      <c r="F92" s="14"/>
      <c r="G92" s="110"/>
      <c r="H92" s="104"/>
      <c r="I92" s="103"/>
      <c r="J92" s="27"/>
      <c r="K92" s="27"/>
    </row>
    <row r="93" spans="2:12" ht="18" thickBot="1" x14ac:dyDescent="0.2">
      <c r="B93" s="81" t="s">
        <v>56</v>
      </c>
      <c r="C93" s="9"/>
      <c r="D93" s="10"/>
      <c r="E93" s="36"/>
      <c r="F93" s="105"/>
      <c r="G93" s="103"/>
      <c r="H93" s="103"/>
      <c r="I93" s="106"/>
      <c r="J93" s="9"/>
      <c r="K93" s="9"/>
    </row>
    <row r="94" spans="2:12" s="14" customFormat="1" ht="37.5" customHeight="1" thickBot="1" x14ac:dyDescent="0.2">
      <c r="B94" s="234" t="s">
        <v>17</v>
      </c>
      <c r="C94" s="235"/>
      <c r="D94" s="176" t="s">
        <v>2</v>
      </c>
      <c r="E94" s="221" t="s">
        <v>107</v>
      </c>
      <c r="F94" s="222"/>
      <c r="G94" s="158" t="s">
        <v>102</v>
      </c>
      <c r="H94" s="336" t="s">
        <v>7</v>
      </c>
      <c r="I94" s="337"/>
      <c r="J94" s="83" t="s">
        <v>3</v>
      </c>
      <c r="L94" s="165"/>
    </row>
    <row r="95" spans="2:12" ht="77.25" customHeight="1" x14ac:dyDescent="0.15">
      <c r="B95" s="260" t="s">
        <v>46</v>
      </c>
      <c r="C95" s="263" t="s">
        <v>212</v>
      </c>
      <c r="D95" s="111" t="s">
        <v>213</v>
      </c>
      <c r="E95" s="348"/>
      <c r="F95" s="349"/>
      <c r="G95" s="112">
        <v>2</v>
      </c>
      <c r="H95" s="154"/>
      <c r="I95" s="113" t="s">
        <v>8</v>
      </c>
      <c r="J95" s="114" t="s">
        <v>34</v>
      </c>
      <c r="K95" s="27"/>
    </row>
    <row r="96" spans="2:12" ht="77.25" customHeight="1" x14ac:dyDescent="0.15">
      <c r="B96" s="261"/>
      <c r="C96" s="264"/>
      <c r="D96" s="115" t="s">
        <v>108</v>
      </c>
      <c r="E96" s="240" t="s">
        <v>105</v>
      </c>
      <c r="F96" s="352"/>
      <c r="G96" s="49">
        <v>3</v>
      </c>
      <c r="H96" s="257"/>
      <c r="I96" s="236" t="s">
        <v>8</v>
      </c>
      <c r="J96" s="340" t="s">
        <v>95</v>
      </c>
      <c r="K96" s="39"/>
    </row>
    <row r="97" spans="2:11" ht="77.25" customHeight="1" x14ac:dyDescent="0.15">
      <c r="B97" s="261"/>
      <c r="C97" s="264"/>
      <c r="D97" s="50" t="s">
        <v>101</v>
      </c>
      <c r="E97" s="185" t="s">
        <v>87</v>
      </c>
      <c r="F97" s="162"/>
      <c r="G97" s="51">
        <v>2</v>
      </c>
      <c r="H97" s="258"/>
      <c r="I97" s="354"/>
      <c r="J97" s="252"/>
      <c r="K97" s="27"/>
    </row>
    <row r="98" spans="2:11" ht="77.25" customHeight="1" x14ac:dyDescent="0.15">
      <c r="B98" s="262"/>
      <c r="C98" s="265"/>
      <c r="D98" s="37" t="s">
        <v>100</v>
      </c>
      <c r="E98" s="285" t="s">
        <v>168</v>
      </c>
      <c r="F98" s="227"/>
      <c r="G98" s="38">
        <v>1</v>
      </c>
      <c r="H98" s="259"/>
      <c r="I98" s="355"/>
      <c r="J98" s="253"/>
      <c r="K98" s="27"/>
    </row>
    <row r="99" spans="2:11" ht="56.45" customHeight="1" x14ac:dyDescent="0.15">
      <c r="B99" s="216" t="s">
        <v>47</v>
      </c>
      <c r="C99" s="226" t="s">
        <v>173</v>
      </c>
      <c r="D99" s="57" t="s">
        <v>174</v>
      </c>
      <c r="E99" s="247" t="s">
        <v>176</v>
      </c>
      <c r="F99" s="248"/>
      <c r="G99" s="53">
        <v>2</v>
      </c>
      <c r="H99" s="188"/>
      <c r="I99" s="47" t="s">
        <v>8</v>
      </c>
      <c r="J99" s="116" t="s">
        <v>66</v>
      </c>
      <c r="K99" s="27"/>
    </row>
    <row r="100" spans="2:11" ht="56.45" customHeight="1" x14ac:dyDescent="0.15">
      <c r="B100" s="256"/>
      <c r="C100" s="227"/>
      <c r="D100" s="67" t="s">
        <v>175</v>
      </c>
      <c r="E100" s="247" t="s">
        <v>177</v>
      </c>
      <c r="F100" s="248"/>
      <c r="G100" s="187">
        <v>1</v>
      </c>
      <c r="H100" s="155"/>
      <c r="I100" s="47" t="s">
        <v>8</v>
      </c>
      <c r="J100" s="116" t="s">
        <v>167</v>
      </c>
      <c r="K100" s="39"/>
    </row>
    <row r="101" spans="2:11" ht="77.25" customHeight="1" x14ac:dyDescent="0.15">
      <c r="B101" s="96" t="s">
        <v>49</v>
      </c>
      <c r="C101" s="52" t="s">
        <v>76</v>
      </c>
      <c r="D101" s="199" t="s">
        <v>214</v>
      </c>
      <c r="E101" s="284" t="s">
        <v>215</v>
      </c>
      <c r="F101" s="284"/>
      <c r="G101" s="187">
        <v>1</v>
      </c>
      <c r="H101" s="155"/>
      <c r="I101" s="174" t="s">
        <v>8</v>
      </c>
      <c r="J101" s="164" t="s">
        <v>97</v>
      </c>
      <c r="K101" s="27"/>
    </row>
    <row r="102" spans="2:11" ht="77.099999999999994" customHeight="1" x14ac:dyDescent="0.15">
      <c r="B102" s="96" t="s">
        <v>50</v>
      </c>
      <c r="C102" s="52" t="s">
        <v>216</v>
      </c>
      <c r="D102" s="97" t="s">
        <v>217</v>
      </c>
      <c r="E102" s="242" t="s">
        <v>218</v>
      </c>
      <c r="F102" s="242"/>
      <c r="G102" s="53">
        <v>2</v>
      </c>
      <c r="H102" s="150"/>
      <c r="I102" s="54" t="s">
        <v>8</v>
      </c>
      <c r="J102" s="93" t="s">
        <v>34</v>
      </c>
      <c r="K102" s="27"/>
    </row>
    <row r="103" spans="2:11" ht="111" customHeight="1" x14ac:dyDescent="0.15">
      <c r="B103" s="96" t="s">
        <v>54</v>
      </c>
      <c r="C103" s="52" t="s">
        <v>115</v>
      </c>
      <c r="D103" s="97" t="s">
        <v>116</v>
      </c>
      <c r="E103" s="242" t="s">
        <v>219</v>
      </c>
      <c r="F103" s="242"/>
      <c r="G103" s="53">
        <v>2</v>
      </c>
      <c r="H103" s="150"/>
      <c r="I103" s="54" t="s">
        <v>8</v>
      </c>
      <c r="J103" s="93" t="s">
        <v>34</v>
      </c>
      <c r="K103" s="27"/>
    </row>
    <row r="104" spans="2:11" ht="69" customHeight="1" x14ac:dyDescent="0.15">
      <c r="B104" s="216" t="s">
        <v>94</v>
      </c>
      <c r="C104" s="213" t="s">
        <v>117</v>
      </c>
      <c r="D104" s="205" t="s">
        <v>235</v>
      </c>
      <c r="E104" s="247" t="s">
        <v>237</v>
      </c>
      <c r="F104" s="248"/>
      <c r="G104" s="197">
        <v>1</v>
      </c>
      <c r="H104" s="155"/>
      <c r="I104" s="191" t="s">
        <v>236</v>
      </c>
      <c r="J104" s="116" t="s">
        <v>167</v>
      </c>
      <c r="K104" s="27"/>
    </row>
    <row r="105" spans="2:11" ht="80.45" customHeight="1" x14ac:dyDescent="0.15">
      <c r="B105" s="217"/>
      <c r="C105" s="214"/>
      <c r="D105" s="204" t="s">
        <v>220</v>
      </c>
      <c r="E105" s="286" t="s">
        <v>221</v>
      </c>
      <c r="F105" s="375"/>
      <c r="G105" s="49">
        <v>2</v>
      </c>
      <c r="H105" s="254"/>
      <c r="I105" s="303" t="s">
        <v>8</v>
      </c>
      <c r="J105" s="356" t="s">
        <v>99</v>
      </c>
      <c r="K105" s="27"/>
    </row>
    <row r="106" spans="2:11" ht="38.450000000000003" customHeight="1" x14ac:dyDescent="0.15">
      <c r="B106" s="256"/>
      <c r="C106" s="343"/>
      <c r="D106" s="199" t="s">
        <v>222</v>
      </c>
      <c r="E106" s="157"/>
      <c r="F106" s="157"/>
      <c r="G106" s="187">
        <v>1</v>
      </c>
      <c r="H106" s="255"/>
      <c r="I106" s="305"/>
      <c r="J106" s="357"/>
      <c r="K106" s="27"/>
    </row>
    <row r="107" spans="2:11" ht="25.5" customHeight="1" thickBot="1" x14ac:dyDescent="0.2">
      <c r="B107" s="73"/>
      <c r="C107" s="117"/>
      <c r="D107" s="118"/>
      <c r="E107" s="244" t="s">
        <v>12</v>
      </c>
      <c r="F107" s="244"/>
      <c r="G107" s="109">
        <f>SUM(G95,G96,G99,G100,G101,G102,G103,G104,G105)</f>
        <v>16</v>
      </c>
      <c r="H107" s="171">
        <f>SUM(H95:H106)</f>
        <v>0</v>
      </c>
      <c r="I107" s="172" t="s">
        <v>8</v>
      </c>
      <c r="J107" s="173" t="s">
        <v>71</v>
      </c>
      <c r="K107" s="27"/>
    </row>
    <row r="108" spans="2:11" ht="25.5" customHeight="1" x14ac:dyDescent="0.15">
      <c r="B108" s="10"/>
      <c r="C108" s="9"/>
      <c r="D108" s="9"/>
      <c r="E108" s="14"/>
      <c r="F108" s="14"/>
      <c r="G108" s="119"/>
      <c r="H108" s="120"/>
      <c r="I108" s="105"/>
      <c r="J108" s="27"/>
      <c r="K108" s="27"/>
    </row>
    <row r="109" spans="2:11" ht="19.5" thickBot="1" x14ac:dyDescent="0.2">
      <c r="B109" s="80" t="s">
        <v>86</v>
      </c>
      <c r="J109" s="66"/>
      <c r="K109" s="66"/>
    </row>
    <row r="110" spans="2:11" ht="31.5" customHeight="1" thickBot="1" x14ac:dyDescent="0.2">
      <c r="B110" s="121"/>
      <c r="C110" s="122"/>
      <c r="D110" s="122"/>
      <c r="E110" s="359" t="s">
        <v>9</v>
      </c>
      <c r="F110" s="360"/>
      <c r="G110" s="211">
        <f>SUM(G41,G70,G90,G107)</f>
        <v>100</v>
      </c>
      <c r="H110" s="153">
        <f>H41+H70+H90+H107</f>
        <v>0</v>
      </c>
      <c r="I110" s="123" t="s">
        <v>8</v>
      </c>
      <c r="J110" s="102" t="s">
        <v>62</v>
      </c>
      <c r="K110" s="27"/>
    </row>
    <row r="111" spans="2:11" ht="31.5" customHeight="1" x14ac:dyDescent="0.15">
      <c r="B111" s="361" t="s">
        <v>234</v>
      </c>
      <c r="C111" s="361"/>
      <c r="D111" s="361"/>
      <c r="E111" s="361"/>
      <c r="F111" s="361"/>
      <c r="G111" s="361"/>
      <c r="H111" s="361"/>
      <c r="I111" s="361"/>
      <c r="J111" s="361"/>
      <c r="K111" s="27"/>
    </row>
    <row r="112" spans="2:11" ht="31.5" customHeight="1" x14ac:dyDescent="0.15">
      <c r="B112" s="362"/>
      <c r="C112" s="362"/>
      <c r="D112" s="362"/>
      <c r="E112" s="362"/>
      <c r="F112" s="362"/>
      <c r="G112" s="362"/>
      <c r="H112" s="362"/>
      <c r="I112" s="362"/>
      <c r="J112" s="362"/>
      <c r="K112" s="27"/>
    </row>
    <row r="113" spans="1:17" ht="21" customHeight="1" x14ac:dyDescent="0.15">
      <c r="J113" s="66"/>
      <c r="K113" s="66"/>
    </row>
    <row r="114" spans="1:17" ht="28.5" customHeight="1" x14ac:dyDescent="0.15">
      <c r="B114" s="1"/>
      <c r="C114" s="129"/>
      <c r="D114" s="129"/>
      <c r="E114" s="129"/>
      <c r="F114" s="129"/>
      <c r="G114" s="129"/>
      <c r="H114" s="129"/>
      <c r="I114" s="129"/>
      <c r="J114" s="140" t="s">
        <v>15</v>
      </c>
      <c r="K114" s="125"/>
    </row>
    <row r="115" spans="1:17" ht="22.5" customHeight="1" thickBot="1" x14ac:dyDescent="0.2">
      <c r="B115" s="374" t="s">
        <v>16</v>
      </c>
      <c r="C115" s="374"/>
      <c r="D115" s="374"/>
      <c r="E115" s="374"/>
      <c r="F115" s="374"/>
      <c r="G115" s="374"/>
      <c r="H115" s="374"/>
      <c r="I115" s="374"/>
      <c r="J115" s="374"/>
      <c r="K115" s="161"/>
    </row>
    <row r="116" spans="1:17" ht="21" customHeight="1" x14ac:dyDescent="0.15">
      <c r="B116" s="369" t="s">
        <v>24</v>
      </c>
      <c r="C116" s="370"/>
      <c r="D116" s="370"/>
      <c r="E116" s="370"/>
      <c r="F116" s="370"/>
      <c r="G116" s="370"/>
      <c r="H116" s="370"/>
      <c r="I116" s="370"/>
      <c r="J116" s="371"/>
      <c r="K116" s="168"/>
    </row>
    <row r="117" spans="1:17" s="165" customFormat="1" ht="75" customHeight="1" x14ac:dyDescent="0.15">
      <c r="A117" s="1"/>
      <c r="B117" s="363" t="s">
        <v>31</v>
      </c>
      <c r="C117" s="364"/>
      <c r="D117" s="364"/>
      <c r="E117" s="364"/>
      <c r="F117" s="364"/>
      <c r="G117" s="364"/>
      <c r="H117" s="364"/>
      <c r="I117" s="364"/>
      <c r="J117" s="365"/>
      <c r="K117" s="156"/>
      <c r="M117" s="1"/>
      <c r="N117" s="1"/>
      <c r="O117" s="1"/>
      <c r="P117" s="1"/>
      <c r="Q117" s="1"/>
    </row>
    <row r="118" spans="1:17" s="165" customFormat="1" ht="75" customHeight="1" x14ac:dyDescent="0.15">
      <c r="A118" s="1"/>
      <c r="B118" s="363" t="s">
        <v>109</v>
      </c>
      <c r="C118" s="364"/>
      <c r="D118" s="364"/>
      <c r="E118" s="364"/>
      <c r="F118" s="364"/>
      <c r="G118" s="364"/>
      <c r="H118" s="364"/>
      <c r="I118" s="364"/>
      <c r="J118" s="365"/>
      <c r="K118" s="156"/>
      <c r="M118" s="1"/>
      <c r="N118" s="1"/>
      <c r="O118" s="1"/>
      <c r="P118" s="1"/>
      <c r="Q118" s="1"/>
    </row>
    <row r="119" spans="1:17" s="165" customFormat="1" ht="75" customHeight="1" x14ac:dyDescent="0.15">
      <c r="A119" s="1"/>
      <c r="B119" s="363" t="s">
        <v>110</v>
      </c>
      <c r="C119" s="364"/>
      <c r="D119" s="364"/>
      <c r="E119" s="364"/>
      <c r="F119" s="364"/>
      <c r="G119" s="364"/>
      <c r="H119" s="364"/>
      <c r="I119" s="364"/>
      <c r="J119" s="365"/>
      <c r="K119" s="156"/>
      <c r="M119" s="1"/>
      <c r="N119" s="1"/>
      <c r="O119" s="1"/>
      <c r="P119" s="1"/>
      <c r="Q119" s="1"/>
    </row>
    <row r="120" spans="1:17" s="165" customFormat="1" ht="75" customHeight="1" thickBot="1" x14ac:dyDescent="0.2">
      <c r="A120" s="1"/>
      <c r="B120" s="366" t="s">
        <v>111</v>
      </c>
      <c r="C120" s="367"/>
      <c r="D120" s="367"/>
      <c r="E120" s="367"/>
      <c r="F120" s="367"/>
      <c r="G120" s="367"/>
      <c r="H120" s="367"/>
      <c r="I120" s="367"/>
      <c r="J120" s="368"/>
      <c r="K120" s="156"/>
      <c r="M120" s="1"/>
      <c r="N120" s="1"/>
      <c r="O120" s="1"/>
      <c r="P120" s="1"/>
      <c r="Q120" s="1"/>
    </row>
    <row r="121" spans="1:17" s="165" customFormat="1" ht="22.5" customHeight="1" x14ac:dyDescent="0.15">
      <c r="A121" s="1"/>
      <c r="B121" s="369" t="s">
        <v>25</v>
      </c>
      <c r="C121" s="370"/>
      <c r="D121" s="370"/>
      <c r="E121" s="370"/>
      <c r="F121" s="370"/>
      <c r="G121" s="370"/>
      <c r="H121" s="370"/>
      <c r="I121" s="370"/>
      <c r="J121" s="371"/>
      <c r="K121" s="168"/>
      <c r="M121" s="1"/>
      <c r="N121" s="1"/>
      <c r="O121" s="1"/>
      <c r="P121" s="1"/>
      <c r="Q121" s="1"/>
    </row>
    <row r="122" spans="1:17" s="165" customFormat="1" ht="250.5" customHeight="1" thickBot="1" x14ac:dyDescent="0.2">
      <c r="A122" s="1"/>
      <c r="B122" s="321"/>
      <c r="C122" s="372"/>
      <c r="D122" s="372"/>
      <c r="E122" s="372"/>
      <c r="F122" s="372"/>
      <c r="G122" s="372"/>
      <c r="H122" s="372"/>
      <c r="I122" s="372"/>
      <c r="J122" s="373"/>
      <c r="K122" s="166"/>
      <c r="M122" s="1"/>
      <c r="N122" s="1"/>
      <c r="O122" s="1"/>
      <c r="P122" s="1"/>
      <c r="Q122" s="1"/>
    </row>
    <row r="123" spans="1:17" s="165" customFormat="1" ht="20.25" customHeight="1" x14ac:dyDescent="0.15">
      <c r="A123" s="1"/>
      <c r="B123" s="369" t="s">
        <v>26</v>
      </c>
      <c r="C123" s="370"/>
      <c r="D123" s="370"/>
      <c r="E123" s="370"/>
      <c r="F123" s="370"/>
      <c r="G123" s="370"/>
      <c r="H123" s="370"/>
      <c r="I123" s="370"/>
      <c r="J123" s="371"/>
      <c r="K123" s="168"/>
      <c r="M123" s="1"/>
      <c r="N123" s="1"/>
      <c r="O123" s="1"/>
      <c r="P123" s="1"/>
      <c r="Q123" s="1"/>
    </row>
    <row r="124" spans="1:17" s="165" customFormat="1" ht="261.75" customHeight="1" thickBot="1" x14ac:dyDescent="0.2">
      <c r="A124" s="1"/>
      <c r="B124" s="321"/>
      <c r="C124" s="372"/>
      <c r="D124" s="372"/>
      <c r="E124" s="372"/>
      <c r="F124" s="372"/>
      <c r="G124" s="372"/>
      <c r="H124" s="372"/>
      <c r="I124" s="372"/>
      <c r="J124" s="373"/>
      <c r="K124" s="166"/>
      <c r="M124" s="1"/>
      <c r="N124" s="1"/>
      <c r="O124" s="1"/>
      <c r="P124" s="1"/>
      <c r="Q124" s="1"/>
    </row>
    <row r="125" spans="1:17" s="165" customFormat="1" ht="22.15" customHeight="1" x14ac:dyDescent="0.15">
      <c r="A125" s="1"/>
      <c r="B125" s="358" t="s">
        <v>92</v>
      </c>
      <c r="C125" s="358"/>
      <c r="D125" s="358"/>
      <c r="E125" s="358"/>
      <c r="F125" s="358"/>
      <c r="G125" s="358"/>
      <c r="H125" s="358"/>
      <c r="I125" s="358"/>
      <c r="J125" s="358"/>
      <c r="K125" s="34"/>
      <c r="M125" s="1"/>
      <c r="N125" s="1"/>
      <c r="O125" s="1"/>
      <c r="P125" s="1"/>
      <c r="Q125" s="1"/>
    </row>
  </sheetData>
  <mergeCells count="166">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61:C63"/>
    <mergeCell ref="B61:B63"/>
    <mergeCell ref="E31:E32"/>
    <mergeCell ref="E74:F74"/>
    <mergeCell ref="E65:F65"/>
    <mergeCell ref="B34:B35"/>
    <mergeCell ref="C34:C35"/>
    <mergeCell ref="E34:F35"/>
    <mergeCell ref="E36:F36"/>
    <mergeCell ref="B45:C45"/>
  </mergeCells>
  <phoneticPr fontId="2"/>
  <dataValidations count="6">
    <dataValidation type="list" allowBlank="1" showInputMessage="1" showErrorMessage="1" sqref="H14:H16 H20 H26 H29 H36 H38:H40 H50:H52 H57:H58 H65 H99 H76:H80 H82 H87:H89 H95 H67:H68 H102:H103" xr:uid="{00000000-0002-0000-0100-000000000000}">
      <formula1>"0,2"</formula1>
    </dataValidation>
    <dataValidation type="list" allowBlank="1" showInputMessage="1" showErrorMessage="1" sqref="H31 H21 H105:H106 H27 H34" xr:uid="{00000000-0002-0000-0100-000001000000}">
      <formula1>"0,1,2"</formula1>
    </dataValidation>
    <dataValidation type="list" allowBlank="1" showInputMessage="1" showErrorMessage="1" sqref="H96:H98 H61" xr:uid="{00000000-0002-0000-0100-000002000000}">
      <formula1>"0,1,2,3"</formula1>
    </dataValidation>
    <dataValidation type="list" allowBlank="1" showInputMessage="1" showErrorMessage="1" sqref="H33 H83:H84 H100:H101 H69 H30 H104" xr:uid="{00000000-0002-0000-0100-000003000000}">
      <formula1>"0,1"</formula1>
    </dataValidation>
    <dataValidation type="list" allowBlank="1" showInputMessage="1" showErrorMessage="1" sqref="H47 H53" xr:uid="{00000000-0002-0000-0100-000004000000}">
      <formula1>"0,2,3"</formula1>
    </dataValidation>
    <dataValidation type="list" allowBlank="1" showInputMessage="1" showErrorMessage="1" sqref="H86 H81 H59:H60" xr:uid="{00000000-0002-0000-0100-00000500000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4"/>
  <sheetViews>
    <sheetView tabSelected="1" view="pageBreakPreview" zoomScale="84" zoomScaleNormal="100" zoomScaleSheetLayoutView="84" workbookViewId="0">
      <selection activeCell="H65" sqref="H65"/>
    </sheetView>
  </sheetViews>
  <sheetFormatPr defaultColWidth="9" defaultRowHeight="5.65" customHeight="1" x14ac:dyDescent="0.15"/>
  <cols>
    <col min="1" max="1" width="4.125" style="397" customWidth="1"/>
    <col min="2" max="2" width="46" style="377" customWidth="1"/>
    <col min="3" max="3" width="18.375" style="378" bestFit="1" customWidth="1"/>
    <col min="4" max="4" width="5.125" style="5" customWidth="1"/>
    <col min="5" max="5" width="3.5" style="384" bestFit="1" customWidth="1"/>
    <col min="6" max="6" width="19.75" style="385" customWidth="1"/>
    <col min="7" max="16384" width="9" style="378"/>
  </cols>
  <sheetData>
    <row r="1" spans="1:6" ht="17.25" x14ac:dyDescent="0.15">
      <c r="A1" s="376"/>
      <c r="D1" s="379"/>
      <c r="E1" s="379"/>
      <c r="F1" s="379"/>
    </row>
    <row r="2" spans="1:6" ht="19.5" customHeight="1" x14ac:dyDescent="0.15">
      <c r="A2" s="380" t="s">
        <v>245</v>
      </c>
      <c r="B2" s="380"/>
      <c r="C2" s="380"/>
      <c r="D2" s="380"/>
      <c r="E2" s="380"/>
      <c r="F2" s="380"/>
    </row>
    <row r="3" spans="1:6" ht="15" thickBot="1" x14ac:dyDescent="0.2">
      <c r="A3" s="381" t="s">
        <v>145</v>
      </c>
      <c r="D3" s="378"/>
      <c r="E3" s="378"/>
      <c r="F3" s="378"/>
    </row>
    <row r="4" spans="1:6" ht="17.25" customHeight="1" thickBot="1" x14ac:dyDescent="0.2">
      <c r="A4" s="378"/>
      <c r="B4" s="382" t="s">
        <v>121</v>
      </c>
      <c r="C4" s="466">
        <f>'自主保安活動チェックシート入力用 '!G5</f>
        <v>0</v>
      </c>
      <c r="D4" s="466"/>
      <c r="E4" s="466"/>
      <c r="F4" s="466"/>
    </row>
    <row r="5" spans="1:6" ht="17.25" customHeight="1" thickBot="1" x14ac:dyDescent="0.2">
      <c r="A5" s="378"/>
      <c r="B5" s="382" t="s">
        <v>122</v>
      </c>
      <c r="C5" s="466">
        <f>'自主保安活動チェックシート入力用 '!G6</f>
        <v>0</v>
      </c>
      <c r="D5" s="466"/>
      <c r="E5" s="466"/>
      <c r="F5" s="466"/>
    </row>
    <row r="6" spans="1:6" ht="17.25" customHeight="1" thickBot="1" x14ac:dyDescent="0.2">
      <c r="A6" s="378"/>
      <c r="B6" s="383" t="s">
        <v>123</v>
      </c>
      <c r="C6" s="466">
        <f>'自主保安活動チェックシート入力用 '!G7</f>
        <v>0</v>
      </c>
      <c r="D6" s="466"/>
      <c r="E6" s="466"/>
      <c r="F6" s="466"/>
    </row>
    <row r="7" spans="1:6" ht="15.75" thickBot="1" x14ac:dyDescent="0.2">
      <c r="A7" s="465" t="s">
        <v>0</v>
      </c>
    </row>
    <row r="8" spans="1:6" s="386" customFormat="1" ht="15" thickBot="1" x14ac:dyDescent="0.2">
      <c r="A8" s="398" t="s">
        <v>17</v>
      </c>
      <c r="B8" s="399"/>
      <c r="C8" s="400"/>
      <c r="D8" s="401" t="s">
        <v>7</v>
      </c>
      <c r="E8" s="401"/>
      <c r="F8" s="402" t="s">
        <v>3</v>
      </c>
    </row>
    <row r="9" spans="1:6" s="386" customFormat="1" ht="15" thickBot="1" x14ac:dyDescent="0.2">
      <c r="A9" s="403" t="s">
        <v>45</v>
      </c>
      <c r="B9" s="404"/>
      <c r="C9" s="405"/>
      <c r="D9" s="488"/>
      <c r="E9" s="489"/>
      <c r="F9" s="490"/>
    </row>
    <row r="10" spans="1:6" s="387" customFormat="1" ht="15" thickBot="1" x14ac:dyDescent="0.2">
      <c r="A10" s="438" t="s">
        <v>46</v>
      </c>
      <c r="B10" s="451" t="s">
        <v>57</v>
      </c>
      <c r="C10" s="491" t="s">
        <v>124</v>
      </c>
      <c r="D10" s="470">
        <f>'自主保安活動チェックシート入力用 '!H14</f>
        <v>0</v>
      </c>
      <c r="E10" s="492" t="s">
        <v>8</v>
      </c>
      <c r="F10" s="493" t="s">
        <v>125</v>
      </c>
    </row>
    <row r="11" spans="1:6" s="387" customFormat="1" ht="15" thickBot="1" x14ac:dyDescent="0.2">
      <c r="A11" s="494"/>
      <c r="B11" s="495"/>
      <c r="C11" s="496" t="s">
        <v>126</v>
      </c>
      <c r="D11" s="470">
        <f>'自主保安活動チェックシート入力用 '!H15</f>
        <v>0</v>
      </c>
      <c r="E11" s="497" t="s">
        <v>8</v>
      </c>
      <c r="F11" s="498" t="s">
        <v>127</v>
      </c>
    </row>
    <row r="12" spans="1:6" s="387" customFormat="1" ht="15" thickBot="1" x14ac:dyDescent="0.2">
      <c r="A12" s="440"/>
      <c r="B12" s="463"/>
      <c r="C12" s="499" t="s">
        <v>128</v>
      </c>
      <c r="D12" s="470">
        <f>'自主保安活動チェックシート入力用 '!H16</f>
        <v>0</v>
      </c>
      <c r="E12" s="500" t="s">
        <v>8</v>
      </c>
      <c r="F12" s="501" t="s">
        <v>127</v>
      </c>
    </row>
    <row r="13" spans="1:6" s="387" customFormat="1" ht="15" customHeight="1" thickBot="1" x14ac:dyDescent="0.2">
      <c r="A13" s="403" t="s">
        <v>88</v>
      </c>
      <c r="B13" s="404"/>
      <c r="C13" s="405"/>
      <c r="D13" s="502"/>
      <c r="E13" s="489"/>
      <c r="F13" s="490"/>
    </row>
    <row r="14" spans="1:6" s="387" customFormat="1" ht="15" thickBot="1" x14ac:dyDescent="0.2">
      <c r="A14" s="503" t="s">
        <v>46</v>
      </c>
      <c r="B14" s="439" t="s">
        <v>67</v>
      </c>
      <c r="C14" s="491" t="s">
        <v>129</v>
      </c>
      <c r="D14" s="470">
        <f>'自主保安活動チェックシート入力用 '!H20</f>
        <v>0</v>
      </c>
      <c r="E14" s="504" t="s">
        <v>8</v>
      </c>
      <c r="F14" s="493" t="s">
        <v>125</v>
      </c>
    </row>
    <row r="15" spans="1:6" s="387" customFormat="1" ht="15" thickBot="1" x14ac:dyDescent="0.2">
      <c r="A15" s="415"/>
      <c r="B15" s="462"/>
      <c r="C15" s="473" t="s">
        <v>44</v>
      </c>
      <c r="D15" s="470">
        <f>'自主保安活動チェックシート入力用 '!H21</f>
        <v>0</v>
      </c>
      <c r="E15" s="477" t="s">
        <v>8</v>
      </c>
      <c r="F15" s="505" t="s">
        <v>130</v>
      </c>
    </row>
    <row r="16" spans="1:6" s="387" customFormat="1" ht="15" thickBot="1" x14ac:dyDescent="0.2">
      <c r="A16" s="438" t="s">
        <v>47</v>
      </c>
      <c r="B16" s="439" t="s">
        <v>52</v>
      </c>
      <c r="C16" s="491" t="s">
        <v>129</v>
      </c>
      <c r="D16" s="470">
        <f>'自主保安活動チェックシート入力用 '!H26</f>
        <v>0</v>
      </c>
      <c r="E16" s="504" t="s">
        <v>8</v>
      </c>
      <c r="F16" s="493" t="s">
        <v>125</v>
      </c>
    </row>
    <row r="17" spans="1:6" s="387" customFormat="1" ht="15" thickBot="1" x14ac:dyDescent="0.2">
      <c r="A17" s="494"/>
      <c r="B17" s="462"/>
      <c r="C17" s="473" t="s">
        <v>44</v>
      </c>
      <c r="D17" s="470">
        <f>'自主保安活動チェックシート入力用 '!H27</f>
        <v>0</v>
      </c>
      <c r="E17" s="477" t="s">
        <v>8</v>
      </c>
      <c r="F17" s="505" t="s">
        <v>130</v>
      </c>
    </row>
    <row r="18" spans="1:6" s="387" customFormat="1" ht="15" thickBot="1" x14ac:dyDescent="0.2">
      <c r="A18" s="438" t="s">
        <v>49</v>
      </c>
      <c r="B18" s="439" t="s">
        <v>27</v>
      </c>
      <c r="C18" s="491" t="s">
        <v>131</v>
      </c>
      <c r="D18" s="470">
        <f>'自主保安活動チェックシート入力用 '!H29</f>
        <v>0</v>
      </c>
      <c r="E18" s="504" t="s">
        <v>8</v>
      </c>
      <c r="F18" s="493" t="s">
        <v>125</v>
      </c>
    </row>
    <row r="19" spans="1:6" s="387" customFormat="1" ht="15" thickBot="1" x14ac:dyDescent="0.2">
      <c r="A19" s="494"/>
      <c r="B19" s="506"/>
      <c r="C19" s="507" t="s">
        <v>223</v>
      </c>
      <c r="D19" s="470">
        <f>'自主保安活動チェックシート入力用 '!H30</f>
        <v>0</v>
      </c>
      <c r="E19" s="508" t="s">
        <v>8</v>
      </c>
      <c r="F19" s="509" t="s">
        <v>133</v>
      </c>
    </row>
    <row r="20" spans="1:6" s="387" customFormat="1" ht="15" thickBot="1" x14ac:dyDescent="0.2">
      <c r="A20" s="494"/>
      <c r="B20" s="506"/>
      <c r="C20" s="473" t="s">
        <v>224</v>
      </c>
      <c r="D20" s="470">
        <f>'自主保安活動チェックシート入力用 '!H31</f>
        <v>0</v>
      </c>
      <c r="E20" s="477" t="s">
        <v>8</v>
      </c>
      <c r="F20" s="510" t="s">
        <v>130</v>
      </c>
    </row>
    <row r="21" spans="1:6" s="387" customFormat="1" ht="15" thickBot="1" x14ac:dyDescent="0.2">
      <c r="A21" s="426" t="s">
        <v>50</v>
      </c>
      <c r="B21" s="511" t="s">
        <v>30</v>
      </c>
      <c r="C21" s="512"/>
      <c r="D21" s="470">
        <f>'自主保安活動チェックシート入力用 '!H33</f>
        <v>0</v>
      </c>
      <c r="E21" s="513" t="s">
        <v>8</v>
      </c>
      <c r="F21" s="514" t="s">
        <v>133</v>
      </c>
    </row>
    <row r="22" spans="1:6" s="387" customFormat="1" ht="15" thickBot="1" x14ac:dyDescent="0.2">
      <c r="A22" s="426" t="s">
        <v>54</v>
      </c>
      <c r="B22" s="511" t="s">
        <v>55</v>
      </c>
      <c r="C22" s="512"/>
      <c r="D22" s="470">
        <f>'自主保安活動チェックシート入力用 '!H34</f>
        <v>0</v>
      </c>
      <c r="E22" s="513" t="s">
        <v>8</v>
      </c>
      <c r="F22" s="510" t="s">
        <v>130</v>
      </c>
    </row>
    <row r="23" spans="1:6" s="387" customFormat="1" ht="15" thickBot="1" x14ac:dyDescent="0.2">
      <c r="A23" s="515" t="s">
        <v>94</v>
      </c>
      <c r="B23" s="516" t="s">
        <v>84</v>
      </c>
      <c r="C23" s="436"/>
      <c r="D23" s="470">
        <f>'自主保安活動チェックシート入力用 '!H36</f>
        <v>0</v>
      </c>
      <c r="E23" s="517" t="s">
        <v>8</v>
      </c>
      <c r="F23" s="518" t="s">
        <v>127</v>
      </c>
    </row>
    <row r="24" spans="1:6" s="387" customFormat="1" ht="15" thickBot="1" x14ac:dyDescent="0.2">
      <c r="A24" s="403" t="s">
        <v>13</v>
      </c>
      <c r="B24" s="404"/>
      <c r="C24" s="405"/>
      <c r="D24" s="5"/>
      <c r="E24" s="406"/>
      <c r="F24" s="407"/>
    </row>
    <row r="25" spans="1:6" s="387" customFormat="1" ht="15" thickBot="1" x14ac:dyDescent="0.2">
      <c r="A25" s="448" t="s">
        <v>46</v>
      </c>
      <c r="B25" s="519" t="s">
        <v>134</v>
      </c>
      <c r="C25" s="519"/>
      <c r="D25" s="470">
        <f>'自主保安活動チェックシート入力用 '!H38</f>
        <v>0</v>
      </c>
      <c r="E25" s="420" t="s">
        <v>8</v>
      </c>
      <c r="F25" s="520" t="s">
        <v>127</v>
      </c>
    </row>
    <row r="26" spans="1:6" s="387" customFormat="1" ht="15" thickBot="1" x14ac:dyDescent="0.2">
      <c r="A26" s="448" t="s">
        <v>47</v>
      </c>
      <c r="B26" s="519" t="s">
        <v>21</v>
      </c>
      <c r="C26" s="519"/>
      <c r="D26" s="470">
        <f>'自主保安活動チェックシート入力用 '!H39</f>
        <v>0</v>
      </c>
      <c r="E26" s="420" t="s">
        <v>8</v>
      </c>
      <c r="F26" s="520" t="s">
        <v>127</v>
      </c>
    </row>
    <row r="27" spans="1:6" s="387" customFormat="1" ht="15" thickBot="1" x14ac:dyDescent="0.2">
      <c r="A27" s="448" t="s">
        <v>49</v>
      </c>
      <c r="B27" s="519" t="s">
        <v>32</v>
      </c>
      <c r="C27" s="521"/>
      <c r="D27" s="470">
        <f>'自主保安活動チェックシート入力用 '!H40</f>
        <v>0</v>
      </c>
      <c r="E27" s="522" t="s">
        <v>8</v>
      </c>
      <c r="F27" s="520" t="s">
        <v>127</v>
      </c>
    </row>
    <row r="28" spans="1:6" s="387" customFormat="1" ht="15" thickBot="1" x14ac:dyDescent="0.2">
      <c r="A28" s="456" t="s">
        <v>136</v>
      </c>
      <c r="B28" s="457"/>
      <c r="C28" s="457"/>
      <c r="D28" s="470">
        <f>SUM(D10:D12,D14:D23,D25:D27)</f>
        <v>0</v>
      </c>
      <c r="E28" s="523" t="s">
        <v>8</v>
      </c>
      <c r="F28" s="524"/>
    </row>
    <row r="29" spans="1:6" s="387" customFormat="1" ht="15.75" thickBot="1" x14ac:dyDescent="0.2">
      <c r="A29" s="465" t="s">
        <v>1</v>
      </c>
      <c r="B29" s="381"/>
      <c r="D29" s="120"/>
      <c r="E29" s="388"/>
      <c r="F29" s="389"/>
    </row>
    <row r="30" spans="1:6" s="387" customFormat="1" ht="15" thickBot="1" x14ac:dyDescent="0.2">
      <c r="A30" s="398" t="s">
        <v>17</v>
      </c>
      <c r="B30" s="399"/>
      <c r="C30" s="400"/>
      <c r="D30" s="401" t="s">
        <v>7</v>
      </c>
      <c r="E30" s="401"/>
      <c r="F30" s="402" t="s">
        <v>3</v>
      </c>
    </row>
    <row r="31" spans="1:6" s="387" customFormat="1" ht="15" thickBot="1" x14ac:dyDescent="0.2">
      <c r="A31" s="403" t="s">
        <v>150</v>
      </c>
      <c r="B31" s="404"/>
      <c r="C31" s="405"/>
      <c r="D31" s="469"/>
      <c r="E31" s="406"/>
      <c r="F31" s="407"/>
    </row>
    <row r="32" spans="1:6" s="387" customFormat="1" ht="15" thickBot="1" x14ac:dyDescent="0.2">
      <c r="A32" s="408" t="s">
        <v>46</v>
      </c>
      <c r="B32" s="409" t="s">
        <v>151</v>
      </c>
      <c r="C32" s="468"/>
      <c r="D32" s="470">
        <f>'自主保安活動チェックシート入力用 '!H47</f>
        <v>0</v>
      </c>
      <c r="E32" s="431" t="s">
        <v>8</v>
      </c>
      <c r="F32" s="410" t="s">
        <v>79</v>
      </c>
    </row>
    <row r="33" spans="1:6" s="387" customFormat="1" ht="15" thickBot="1" x14ac:dyDescent="0.2">
      <c r="A33" s="403" t="s">
        <v>169</v>
      </c>
      <c r="B33" s="404"/>
      <c r="C33" s="405"/>
      <c r="D33" s="5"/>
      <c r="E33" s="406"/>
      <c r="F33" s="407"/>
    </row>
    <row r="34" spans="1:6" s="387" customFormat="1" ht="15" thickBot="1" x14ac:dyDescent="0.2">
      <c r="A34" s="411" t="s">
        <v>46</v>
      </c>
      <c r="B34" s="412" t="s">
        <v>137</v>
      </c>
      <c r="C34" s="471" t="s">
        <v>138</v>
      </c>
      <c r="D34" s="470">
        <f>'自主保安活動チェックシート入力用 '!H50</f>
        <v>0</v>
      </c>
      <c r="E34" s="475" t="s">
        <v>8</v>
      </c>
      <c r="F34" s="413" t="s">
        <v>127</v>
      </c>
    </row>
    <row r="35" spans="1:6" s="387" customFormat="1" ht="15" thickBot="1" x14ac:dyDescent="0.2">
      <c r="A35" s="411"/>
      <c r="B35" s="412"/>
      <c r="C35" s="472" t="s">
        <v>146</v>
      </c>
      <c r="D35" s="470">
        <f>'自主保安活動チェックシート入力用 '!H51</f>
        <v>0</v>
      </c>
      <c r="E35" s="476" t="s">
        <v>8</v>
      </c>
      <c r="F35" s="414" t="s">
        <v>127</v>
      </c>
    </row>
    <row r="36" spans="1:6" s="387" customFormat="1" ht="15" thickBot="1" x14ac:dyDescent="0.2">
      <c r="A36" s="415"/>
      <c r="B36" s="416"/>
      <c r="C36" s="473" t="s">
        <v>147</v>
      </c>
      <c r="D36" s="470">
        <f>'自主保安活動チェックシート入力用 '!H52</f>
        <v>0</v>
      </c>
      <c r="E36" s="477" t="s">
        <v>8</v>
      </c>
      <c r="F36" s="417" t="s">
        <v>127</v>
      </c>
    </row>
    <row r="37" spans="1:6" s="387" customFormat="1" ht="15" customHeight="1" thickBot="1" x14ac:dyDescent="0.2">
      <c r="A37" s="418" t="s">
        <v>47</v>
      </c>
      <c r="B37" s="419" t="s">
        <v>77</v>
      </c>
      <c r="C37" s="474"/>
      <c r="D37" s="470">
        <f>'自主保安活動チェックシート入力用 '!H53</f>
        <v>0</v>
      </c>
      <c r="E37" s="420" t="s">
        <v>8</v>
      </c>
      <c r="F37" s="421" t="s">
        <v>79</v>
      </c>
    </row>
    <row r="38" spans="1:6" s="387" customFormat="1" ht="15" thickBot="1" x14ac:dyDescent="0.2">
      <c r="A38" s="403" t="s">
        <v>156</v>
      </c>
      <c r="B38" s="422"/>
      <c r="C38" s="423"/>
      <c r="D38" s="478"/>
      <c r="E38" s="424"/>
      <c r="F38" s="425"/>
    </row>
    <row r="39" spans="1:6" s="387" customFormat="1" ht="15" thickBot="1" x14ac:dyDescent="0.2">
      <c r="A39" s="426" t="s">
        <v>46</v>
      </c>
      <c r="B39" s="427" t="s">
        <v>39</v>
      </c>
      <c r="C39" s="427"/>
      <c r="D39" s="470">
        <f>'自主保安活動チェックシート入力用 '!H57</f>
        <v>0</v>
      </c>
      <c r="E39" s="428" t="s">
        <v>8</v>
      </c>
      <c r="F39" s="429" t="s">
        <v>125</v>
      </c>
    </row>
    <row r="40" spans="1:6" s="387" customFormat="1" ht="16.149999999999999" customHeight="1" thickBot="1" x14ac:dyDescent="0.2">
      <c r="A40" s="426" t="s">
        <v>47</v>
      </c>
      <c r="B40" s="390" t="s">
        <v>225</v>
      </c>
      <c r="C40" s="390"/>
      <c r="D40" s="470">
        <f>'自主保安活動チェックシート入力用 '!H58</f>
        <v>0</v>
      </c>
      <c r="E40" s="428" t="s">
        <v>8</v>
      </c>
      <c r="F40" s="429" t="s">
        <v>125</v>
      </c>
    </row>
    <row r="41" spans="1:6" s="387" customFormat="1" ht="15" customHeight="1" thickBot="1" x14ac:dyDescent="0.2">
      <c r="A41" s="426" t="s">
        <v>49</v>
      </c>
      <c r="B41" s="390" t="s">
        <v>61</v>
      </c>
      <c r="C41" s="390"/>
      <c r="D41" s="470">
        <f>'自主保安活動チェックシート入力用 '!H59</f>
        <v>0</v>
      </c>
      <c r="E41" s="428" t="s">
        <v>8</v>
      </c>
      <c r="F41" s="429" t="s">
        <v>139</v>
      </c>
    </row>
    <row r="42" spans="1:6" s="387" customFormat="1" ht="15" thickBot="1" x14ac:dyDescent="0.2">
      <c r="A42" s="426" t="s">
        <v>50</v>
      </c>
      <c r="B42" s="390" t="s">
        <v>140</v>
      </c>
      <c r="C42" s="390"/>
      <c r="D42" s="470">
        <f>'自主保安活動チェックシート入力用 '!H60</f>
        <v>0</v>
      </c>
      <c r="E42" s="428" t="s">
        <v>8</v>
      </c>
      <c r="F42" s="429" t="s">
        <v>135</v>
      </c>
    </row>
    <row r="43" spans="1:6" s="387" customFormat="1" ht="15" thickBot="1" x14ac:dyDescent="0.2">
      <c r="A43" s="418" t="s">
        <v>54</v>
      </c>
      <c r="B43" s="430" t="s">
        <v>141</v>
      </c>
      <c r="C43" s="430"/>
      <c r="D43" s="470">
        <f>'自主保安活動チェックシート入力用 '!H61</f>
        <v>0</v>
      </c>
      <c r="E43" s="431" t="s">
        <v>8</v>
      </c>
      <c r="F43" s="432" t="s">
        <v>132</v>
      </c>
    </row>
    <row r="44" spans="1:6" s="386" customFormat="1" ht="15" thickBot="1" x14ac:dyDescent="0.2">
      <c r="A44" s="403" t="s">
        <v>170</v>
      </c>
      <c r="B44" s="433"/>
      <c r="C44" s="434"/>
      <c r="D44" s="478"/>
      <c r="E44" s="424"/>
      <c r="F44" s="425"/>
    </row>
    <row r="45" spans="1:6" s="386" customFormat="1" ht="15.75" customHeight="1" thickBot="1" x14ac:dyDescent="0.2">
      <c r="A45" s="435" t="s">
        <v>46</v>
      </c>
      <c r="B45" s="436" t="s">
        <v>142</v>
      </c>
      <c r="C45" s="436"/>
      <c r="D45" s="470">
        <f>'自主保安活動チェックシート入力用 '!H65</f>
        <v>0</v>
      </c>
      <c r="E45" s="431" t="s">
        <v>8</v>
      </c>
      <c r="F45" s="410" t="s">
        <v>125</v>
      </c>
    </row>
    <row r="46" spans="1:6" s="386" customFormat="1" ht="15" thickBot="1" x14ac:dyDescent="0.2">
      <c r="A46" s="403" t="s">
        <v>158</v>
      </c>
      <c r="B46" s="404"/>
      <c r="C46" s="437"/>
      <c r="D46" s="5"/>
      <c r="E46" s="406"/>
      <c r="F46" s="407"/>
    </row>
    <row r="47" spans="1:6" s="386" customFormat="1" ht="15" thickBot="1" x14ac:dyDescent="0.2">
      <c r="A47" s="426" t="s">
        <v>46</v>
      </c>
      <c r="B47" s="390" t="s">
        <v>64</v>
      </c>
      <c r="C47" s="390"/>
      <c r="D47" s="470">
        <f>'自主保安活動チェックシート入力用 '!H67</f>
        <v>0</v>
      </c>
      <c r="E47" s="428" t="s">
        <v>8</v>
      </c>
      <c r="F47" s="429" t="s">
        <v>125</v>
      </c>
    </row>
    <row r="48" spans="1:6" s="386" customFormat="1" ht="15" thickBot="1" x14ac:dyDescent="0.2">
      <c r="A48" s="438" t="s">
        <v>47</v>
      </c>
      <c r="B48" s="439" t="s">
        <v>65</v>
      </c>
      <c r="C48" s="479" t="s">
        <v>226</v>
      </c>
      <c r="D48" s="470">
        <f>'自主保安活動チェックシート入力用 '!H68</f>
        <v>0</v>
      </c>
      <c r="E48" s="428" t="s">
        <v>8</v>
      </c>
      <c r="F48" s="429" t="s">
        <v>125</v>
      </c>
    </row>
    <row r="49" spans="1:6" s="387" customFormat="1" ht="15" thickBot="1" x14ac:dyDescent="0.2">
      <c r="A49" s="440"/>
      <c r="B49" s="441"/>
      <c r="C49" s="480" t="s">
        <v>227</v>
      </c>
      <c r="D49" s="470">
        <f>'自主保安活動チェックシート入力用 '!H69</f>
        <v>0</v>
      </c>
      <c r="E49" s="442" t="s">
        <v>8</v>
      </c>
      <c r="F49" s="443" t="s">
        <v>172</v>
      </c>
    </row>
    <row r="50" spans="1:6" s="387" customFormat="1" ht="15" thickBot="1" x14ac:dyDescent="0.2">
      <c r="A50" s="444" t="s">
        <v>136</v>
      </c>
      <c r="B50" s="445"/>
      <c r="C50" s="445"/>
      <c r="D50" s="470">
        <f>SUM(D32,D34:D37,D39:D43,D45,D47:D49)</f>
        <v>0</v>
      </c>
      <c r="E50" s="446" t="s">
        <v>8</v>
      </c>
      <c r="F50" s="447"/>
    </row>
    <row r="51" spans="1:6" s="387" customFormat="1" ht="15.75" thickBot="1" x14ac:dyDescent="0.2">
      <c r="A51" s="465" t="s">
        <v>91</v>
      </c>
      <c r="B51" s="381"/>
      <c r="D51" s="120"/>
      <c r="E51" s="388"/>
      <c r="F51" s="389"/>
    </row>
    <row r="52" spans="1:6" s="387" customFormat="1" ht="15" thickBot="1" x14ac:dyDescent="0.2">
      <c r="A52" s="398" t="s">
        <v>17</v>
      </c>
      <c r="B52" s="399"/>
      <c r="C52" s="400"/>
      <c r="D52" s="401" t="s">
        <v>7</v>
      </c>
      <c r="E52" s="401"/>
      <c r="F52" s="402" t="s">
        <v>3</v>
      </c>
    </row>
    <row r="53" spans="1:6" s="387" customFormat="1" ht="15" thickBot="1" x14ac:dyDescent="0.2">
      <c r="A53" s="403" t="s">
        <v>89</v>
      </c>
      <c r="B53" s="404"/>
      <c r="C53" s="437"/>
      <c r="D53" s="469"/>
      <c r="E53" s="406"/>
      <c r="F53" s="407"/>
    </row>
    <row r="54" spans="1:6" s="387" customFormat="1" ht="15" thickBot="1" x14ac:dyDescent="0.2">
      <c r="A54" s="448" t="s">
        <v>46</v>
      </c>
      <c r="B54" s="390" t="s">
        <v>228</v>
      </c>
      <c r="C54" s="390"/>
      <c r="D54" s="470">
        <f>'自主保安活動チェックシート入力用 '!H76</f>
        <v>0</v>
      </c>
      <c r="E54" s="449" t="s">
        <v>8</v>
      </c>
      <c r="F54" s="421" t="s">
        <v>125</v>
      </c>
    </row>
    <row r="55" spans="1:6" s="387" customFormat="1" ht="15" thickBot="1" x14ac:dyDescent="0.2">
      <c r="A55" s="448" t="s">
        <v>47</v>
      </c>
      <c r="B55" s="390" t="s">
        <v>229</v>
      </c>
      <c r="C55" s="390"/>
      <c r="D55" s="470">
        <f>'自主保安活動チェックシート入力用 '!H78</f>
        <v>0</v>
      </c>
      <c r="E55" s="420" t="s">
        <v>8</v>
      </c>
      <c r="F55" s="421" t="s">
        <v>125</v>
      </c>
    </row>
    <row r="56" spans="1:6" s="387" customFormat="1" ht="15" thickBot="1" x14ac:dyDescent="0.2">
      <c r="A56" s="426" t="s">
        <v>49</v>
      </c>
      <c r="B56" s="390" t="s">
        <v>33</v>
      </c>
      <c r="C56" s="390"/>
      <c r="D56" s="470">
        <f>'自主保安活動チェックシート入力用 '!H80</f>
        <v>0</v>
      </c>
      <c r="E56" s="428" t="s">
        <v>8</v>
      </c>
      <c r="F56" s="429" t="s">
        <v>125</v>
      </c>
    </row>
    <row r="57" spans="1:6" s="387" customFormat="1" ht="15" thickBot="1" x14ac:dyDescent="0.2">
      <c r="A57" s="426" t="s">
        <v>50</v>
      </c>
      <c r="B57" s="390" t="s">
        <v>22</v>
      </c>
      <c r="C57" s="390"/>
      <c r="D57" s="470">
        <f>'自主保安活動チェックシート入力用 '!H81</f>
        <v>0</v>
      </c>
      <c r="E57" s="428" t="s">
        <v>8</v>
      </c>
      <c r="F57" s="450" t="s">
        <v>139</v>
      </c>
    </row>
    <row r="58" spans="1:6" s="387" customFormat="1" ht="15" thickBot="1" x14ac:dyDescent="0.2">
      <c r="A58" s="426" t="s">
        <v>54</v>
      </c>
      <c r="B58" s="390" t="s">
        <v>162</v>
      </c>
      <c r="C58" s="390"/>
      <c r="D58" s="470">
        <f>'自主保安活動チェックシート入力用 '!H82</f>
        <v>0</v>
      </c>
      <c r="E58" s="428" t="s">
        <v>8</v>
      </c>
      <c r="F58" s="429" t="s">
        <v>125</v>
      </c>
    </row>
    <row r="59" spans="1:6" s="387" customFormat="1" ht="27.75" thickBot="1" x14ac:dyDescent="0.2">
      <c r="A59" s="438" t="s">
        <v>94</v>
      </c>
      <c r="B59" s="451" t="s">
        <v>164</v>
      </c>
      <c r="C59" s="471" t="s">
        <v>230</v>
      </c>
      <c r="D59" s="470">
        <f>'自主保安活動チェックシート入力用 '!H83</f>
        <v>0</v>
      </c>
      <c r="E59" s="481" t="s">
        <v>8</v>
      </c>
      <c r="F59" s="452" t="s">
        <v>133</v>
      </c>
    </row>
    <row r="60" spans="1:6" s="387" customFormat="1" ht="15" thickBot="1" x14ac:dyDescent="0.2">
      <c r="A60" s="440"/>
      <c r="B60" s="453"/>
      <c r="C60" s="472" t="s">
        <v>171</v>
      </c>
      <c r="D60" s="470">
        <f>'自主保安活動チェックシート入力用 '!H84</f>
        <v>0</v>
      </c>
      <c r="E60" s="442" t="s">
        <v>8</v>
      </c>
      <c r="F60" s="443" t="s">
        <v>172</v>
      </c>
    </row>
    <row r="61" spans="1:6" s="387" customFormat="1" ht="15" thickBot="1" x14ac:dyDescent="0.2">
      <c r="A61" s="403" t="s">
        <v>14</v>
      </c>
      <c r="B61" s="404"/>
      <c r="C61" s="454"/>
      <c r="D61" s="5"/>
      <c r="E61" s="406"/>
      <c r="F61" s="407"/>
    </row>
    <row r="62" spans="1:6" s="387" customFormat="1" ht="16.5" customHeight="1" thickBot="1" x14ac:dyDescent="0.2">
      <c r="A62" s="426" t="s">
        <v>46</v>
      </c>
      <c r="B62" s="390" t="s">
        <v>23</v>
      </c>
      <c r="C62" s="390"/>
      <c r="D62" s="470">
        <f>'自主保安活動チェックシート入力用 '!H86</f>
        <v>0</v>
      </c>
      <c r="E62" s="428" t="s">
        <v>8</v>
      </c>
      <c r="F62" s="429" t="s">
        <v>135</v>
      </c>
    </row>
    <row r="63" spans="1:6" s="387" customFormat="1" ht="15" thickBot="1" x14ac:dyDescent="0.2">
      <c r="A63" s="426" t="s">
        <v>47</v>
      </c>
      <c r="B63" s="390" t="s">
        <v>29</v>
      </c>
      <c r="C63" s="390"/>
      <c r="D63" s="470">
        <f>'自主保安活動チェックシート入力用 '!H87</f>
        <v>0</v>
      </c>
      <c r="E63" s="428" t="s">
        <v>8</v>
      </c>
      <c r="F63" s="429" t="s">
        <v>125</v>
      </c>
    </row>
    <row r="64" spans="1:6" s="387" customFormat="1" ht="15" thickBot="1" x14ac:dyDescent="0.2">
      <c r="A64" s="426" t="s">
        <v>49</v>
      </c>
      <c r="B64" s="390" t="s">
        <v>208</v>
      </c>
      <c r="C64" s="390"/>
      <c r="D64" s="470">
        <f>'自主保安活動チェックシート入力用 '!H88</f>
        <v>0</v>
      </c>
      <c r="E64" s="428" t="s">
        <v>8</v>
      </c>
      <c r="F64" s="429" t="s">
        <v>125</v>
      </c>
    </row>
    <row r="65" spans="1:6" s="387" customFormat="1" ht="15" thickBot="1" x14ac:dyDescent="0.2">
      <c r="A65" s="455" t="s">
        <v>50</v>
      </c>
      <c r="B65" s="430" t="s">
        <v>143</v>
      </c>
      <c r="C65" s="430"/>
      <c r="D65" s="470">
        <f>'自主保安活動チェックシート入力用 '!H89</f>
        <v>0</v>
      </c>
      <c r="E65" s="428" t="s">
        <v>8</v>
      </c>
      <c r="F65" s="429" t="s">
        <v>125</v>
      </c>
    </row>
    <row r="66" spans="1:6" s="387" customFormat="1" ht="15" thickBot="1" x14ac:dyDescent="0.2">
      <c r="A66" s="456" t="s">
        <v>136</v>
      </c>
      <c r="B66" s="457"/>
      <c r="C66" s="457"/>
      <c r="D66" s="470">
        <f>SUM(D54:D60,D62:D65)</f>
        <v>0</v>
      </c>
      <c r="E66" s="446" t="s">
        <v>8</v>
      </c>
      <c r="F66" s="447"/>
    </row>
    <row r="67" spans="1:6" ht="15.75" thickBot="1" x14ac:dyDescent="0.2">
      <c r="A67" s="465" t="s">
        <v>144</v>
      </c>
      <c r="B67" s="381"/>
      <c r="C67" s="387"/>
      <c r="D67" s="120"/>
      <c r="E67" s="388"/>
      <c r="F67" s="389"/>
    </row>
    <row r="68" spans="1:6" ht="14.25" thickBot="1" x14ac:dyDescent="0.2">
      <c r="A68" s="398" t="s">
        <v>17</v>
      </c>
      <c r="B68" s="399"/>
      <c r="C68" s="400"/>
      <c r="D68" s="487" t="s">
        <v>7</v>
      </c>
      <c r="E68" s="401"/>
      <c r="F68" s="402" t="s">
        <v>3</v>
      </c>
    </row>
    <row r="69" spans="1:6" ht="14.25" thickBot="1" x14ac:dyDescent="0.2">
      <c r="A69" s="458" t="s">
        <v>46</v>
      </c>
      <c r="B69" s="459" t="s">
        <v>231</v>
      </c>
      <c r="C69" s="482" t="s">
        <v>129</v>
      </c>
      <c r="D69" s="470">
        <f>'自主保安活動チェックシート入力用 '!H95</f>
        <v>0</v>
      </c>
      <c r="E69" s="485" t="s">
        <v>8</v>
      </c>
      <c r="F69" s="460" t="s">
        <v>125</v>
      </c>
    </row>
    <row r="70" spans="1:6" ht="14.25" thickBot="1" x14ac:dyDescent="0.2">
      <c r="A70" s="461"/>
      <c r="B70" s="462"/>
      <c r="C70" s="473" t="s">
        <v>87</v>
      </c>
      <c r="D70" s="470">
        <f>'自主保安活動チェックシート入力用 '!H96</f>
        <v>0</v>
      </c>
      <c r="E70" s="486" t="s">
        <v>148</v>
      </c>
      <c r="F70" s="432" t="s">
        <v>132</v>
      </c>
    </row>
    <row r="71" spans="1:6" ht="14.25" thickBot="1" x14ac:dyDescent="0.2">
      <c r="A71" s="438" t="s">
        <v>47</v>
      </c>
      <c r="B71" s="451" t="s">
        <v>178</v>
      </c>
      <c r="C71" s="483" t="s">
        <v>232</v>
      </c>
      <c r="D71" s="470">
        <f>'自主保安活動チェックシート入力用 '!H99</f>
        <v>0</v>
      </c>
      <c r="E71" s="420" t="s">
        <v>8</v>
      </c>
      <c r="F71" s="421" t="s">
        <v>127</v>
      </c>
    </row>
    <row r="72" spans="1:6" ht="14.25" thickBot="1" x14ac:dyDescent="0.2">
      <c r="A72" s="461"/>
      <c r="B72" s="463"/>
      <c r="C72" s="484" t="s">
        <v>179</v>
      </c>
      <c r="D72" s="470">
        <f>'自主保安活動チェックシート入力用 '!H100</f>
        <v>0</v>
      </c>
      <c r="E72" s="420" t="s">
        <v>8</v>
      </c>
      <c r="F72" s="421" t="s">
        <v>133</v>
      </c>
    </row>
    <row r="73" spans="1:6" ht="14.25" thickBot="1" x14ac:dyDescent="0.2">
      <c r="A73" s="426" t="s">
        <v>49</v>
      </c>
      <c r="B73" s="390" t="s">
        <v>76</v>
      </c>
      <c r="C73" s="390"/>
      <c r="D73" s="470">
        <f>'自主保安活動チェックシート入力用 '!H101</f>
        <v>0</v>
      </c>
      <c r="E73" s="428" t="s">
        <v>8</v>
      </c>
      <c r="F73" s="429" t="s">
        <v>133</v>
      </c>
    </row>
    <row r="74" spans="1:6" ht="14.25" thickBot="1" x14ac:dyDescent="0.2">
      <c r="A74" s="426" t="s">
        <v>50</v>
      </c>
      <c r="B74" s="390" t="s">
        <v>233</v>
      </c>
      <c r="C74" s="390"/>
      <c r="D74" s="470">
        <f>'自主保安活動チェックシート入力用 '!H102</f>
        <v>0</v>
      </c>
      <c r="E74" s="428" t="s">
        <v>8</v>
      </c>
      <c r="F74" s="429" t="s">
        <v>127</v>
      </c>
    </row>
    <row r="75" spans="1:6" ht="14.25" thickBot="1" x14ac:dyDescent="0.2">
      <c r="A75" s="426" t="s">
        <v>54</v>
      </c>
      <c r="B75" s="390" t="s">
        <v>115</v>
      </c>
      <c r="C75" s="390"/>
      <c r="D75" s="470">
        <f>'自主保安活動チェックシート入力用 '!H103</f>
        <v>0</v>
      </c>
      <c r="E75" s="428" t="s">
        <v>8</v>
      </c>
      <c r="F75" s="429" t="s">
        <v>127</v>
      </c>
    </row>
    <row r="76" spans="1:6" ht="14.25" thickBot="1" x14ac:dyDescent="0.2">
      <c r="A76" s="438" t="s">
        <v>94</v>
      </c>
      <c r="B76" s="451" t="s">
        <v>117</v>
      </c>
      <c r="C76" s="483" t="s">
        <v>242</v>
      </c>
      <c r="D76" s="470">
        <f>'自主保安活動チェックシート入力用 '!H104</f>
        <v>0</v>
      </c>
      <c r="E76" s="428" t="s">
        <v>244</v>
      </c>
      <c r="F76" s="421" t="s">
        <v>133</v>
      </c>
    </row>
    <row r="77" spans="1:6" ht="14.25" thickBot="1" x14ac:dyDescent="0.2">
      <c r="A77" s="440"/>
      <c r="B77" s="453"/>
      <c r="C77" s="484" t="s">
        <v>243</v>
      </c>
      <c r="D77" s="470">
        <f>'自主保安活動チェックシート入力用 '!H105</f>
        <v>0</v>
      </c>
      <c r="E77" s="428" t="s">
        <v>8</v>
      </c>
      <c r="F77" s="464" t="s">
        <v>130</v>
      </c>
    </row>
    <row r="78" spans="1:6" ht="14.25" thickBot="1" x14ac:dyDescent="0.2">
      <c r="A78" s="456" t="s">
        <v>136</v>
      </c>
      <c r="B78" s="457"/>
      <c r="C78" s="457"/>
      <c r="D78" s="470">
        <f>SUM(D69:D77)</f>
        <v>0</v>
      </c>
      <c r="E78" s="446" t="s">
        <v>8</v>
      </c>
      <c r="F78" s="447"/>
    </row>
    <row r="79" spans="1:6" ht="15.75" thickBot="1" x14ac:dyDescent="0.2">
      <c r="A79" s="465" t="s">
        <v>86</v>
      </c>
      <c r="B79" s="391"/>
      <c r="C79" s="387"/>
      <c r="D79" s="467"/>
      <c r="E79" s="388"/>
      <c r="F79" s="389"/>
    </row>
    <row r="80" spans="1:6" ht="15" thickBot="1" x14ac:dyDescent="0.2">
      <c r="A80" s="392"/>
      <c r="B80" s="393"/>
      <c r="C80" s="394"/>
      <c r="D80" s="467">
        <f>SUM(D28,D50,D66,D78)</f>
        <v>0</v>
      </c>
      <c r="E80" s="395" t="s">
        <v>8</v>
      </c>
      <c r="F80" s="396" t="s">
        <v>62</v>
      </c>
    </row>
    <row r="81" spans="1:6" ht="52.5" customHeight="1" x14ac:dyDescent="0.15">
      <c r="A81" s="382"/>
      <c r="B81" s="391"/>
      <c r="C81" s="387"/>
      <c r="D81" s="120"/>
      <c r="E81" s="388"/>
      <c r="F81" s="389"/>
    </row>
    <row r="82" spans="1:6" ht="52.5" customHeight="1" x14ac:dyDescent="0.15"/>
    <row r="83" spans="1:6" ht="52.5" customHeight="1" x14ac:dyDescent="0.15"/>
    <row r="84" spans="1:6" ht="52.5" customHeight="1" x14ac:dyDescent="0.15"/>
    <row r="85" spans="1:6" ht="52.5" customHeight="1" x14ac:dyDescent="0.15"/>
    <row r="86" spans="1:6" ht="52.5" customHeight="1" x14ac:dyDescent="0.15"/>
    <row r="87" spans="1:6" ht="52.5" customHeight="1" x14ac:dyDescent="0.15"/>
    <row r="88" spans="1:6" ht="52.5" customHeight="1" x14ac:dyDescent="0.15"/>
    <row r="89" spans="1:6" ht="52.5" customHeight="1" x14ac:dyDescent="0.15"/>
    <row r="90" spans="1:6" ht="52.5" customHeight="1" x14ac:dyDescent="0.15"/>
    <row r="91" spans="1:6" ht="52.5" customHeight="1" x14ac:dyDescent="0.15"/>
    <row r="92" spans="1:6" ht="52.5" customHeight="1" x14ac:dyDescent="0.15"/>
    <row r="93" spans="1:6" ht="52.5" customHeight="1" x14ac:dyDescent="0.15"/>
    <row r="94" spans="1:6" ht="52.5" customHeight="1" x14ac:dyDescent="0.15"/>
  </sheetData>
  <dataConsolidate/>
  <mergeCells count="54">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 ref="B54:C54"/>
    <mergeCell ref="B39:C39"/>
    <mergeCell ref="B40:C40"/>
    <mergeCell ref="B41:C41"/>
    <mergeCell ref="B42:C42"/>
    <mergeCell ref="B43:C43"/>
    <mergeCell ref="B47:C47"/>
    <mergeCell ref="A48:A49"/>
    <mergeCell ref="B48:B49"/>
    <mergeCell ref="A50:C50"/>
    <mergeCell ref="A52:B52"/>
    <mergeCell ref="D30:E30"/>
    <mergeCell ref="D52:E52"/>
    <mergeCell ref="A34:A36"/>
    <mergeCell ref="B34:B36"/>
    <mergeCell ref="D68:E68"/>
    <mergeCell ref="B55:C55"/>
    <mergeCell ref="B56:C56"/>
    <mergeCell ref="B57:C57"/>
    <mergeCell ref="B58:C58"/>
    <mergeCell ref="B65:C65"/>
    <mergeCell ref="B62:C62"/>
    <mergeCell ref="B63:C63"/>
    <mergeCell ref="B64:C64"/>
    <mergeCell ref="A66:C66"/>
    <mergeCell ref="A68:B68"/>
    <mergeCell ref="A59:A60"/>
    <mergeCell ref="B59:B60"/>
    <mergeCell ref="B75:C75"/>
    <mergeCell ref="A78:C78"/>
    <mergeCell ref="A69:A70"/>
    <mergeCell ref="B69:B70"/>
    <mergeCell ref="A71:A72"/>
    <mergeCell ref="B71:B72"/>
    <mergeCell ref="B73:C73"/>
    <mergeCell ref="B74:C74"/>
    <mergeCell ref="A76:A77"/>
    <mergeCell ref="B76:B7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count="1">
    <dataValidation type="list" allowBlank="1" showDropDown="1" showInputMessage="1" showErrorMessage="1" sqref="D10:D12 D14 D16" xr:uid="{00000000-0002-0000-0200-000000000000}">
      <formula1>"0,2"</formula1>
    </dataValidation>
  </dataValidations>
  <printOptions horizontalCentered="1"/>
  <pageMargins left="0.19685039370078741" right="0.19685039370078741" top="0.19685039370078741" bottom="0.19685039370078741" header="0.31496062992125984" footer="0.31496062992125984"/>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自主保安活動チェックシート入力用 </vt:lpstr>
      <vt:lpstr>自主保安活動チェックシート（都道府県協会提出用）</vt:lpstr>
      <vt:lpstr>'自主保安活動チェックシート（都道府県協会提出用）'!Print_Area</vt:lpstr>
      <vt:lpstr>'自主保安活動チェックシート入力用 '!Print_Area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KGLPG05</cp:lastModifiedBy>
  <cp:lastPrinted>2025-06-20T04:33:34Z</cp:lastPrinted>
  <dcterms:created xsi:type="dcterms:W3CDTF">2003-10-22T04:10:27Z</dcterms:created>
  <dcterms:modified xsi:type="dcterms:W3CDTF">2025-06-20T04:33:43Z</dcterms:modified>
</cp:coreProperties>
</file>